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e8b4ffcfa0001ba0/Documenten/Stichting Help Afghanistan/"/>
    </mc:Choice>
  </mc:AlternateContent>
  <xr:revisionPtr revIDLastSave="11" documentId="8_{9476C60D-0748-4B17-B13A-2AB713287CFF}" xr6:coauthVersionLast="47" xr6:coauthVersionMax="47" xr10:uidLastSave="{556F7661-2AEF-459C-91EA-CB4B677198D9}"/>
  <bookViews>
    <workbookView xWindow="-120" yWindow="-120" windowWidth="29040" windowHeight="15840" activeTab="5" xr2:uid="{00000000-000D-0000-FFFF-FFFF00000000}"/>
  </bookViews>
  <sheets>
    <sheet name="Blad1" sheetId="1" r:id="rId1"/>
    <sheet name="Blad2" sheetId="2" r:id="rId2"/>
    <sheet name="Blad3" sheetId="3" r:id="rId3"/>
    <sheet name="Blad4" sheetId="4" r:id="rId4"/>
    <sheet name="Blad5" sheetId="8" r:id="rId5"/>
    <sheet name="Blad6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9" l="1"/>
  <c r="I31" i="9" s="1"/>
  <c r="J26" i="4"/>
  <c r="J23" i="4"/>
  <c r="J15" i="4"/>
  <c r="I26" i="3"/>
  <c r="I16" i="3"/>
  <c r="I33" i="8"/>
  <c r="G23" i="4"/>
  <c r="G15" i="4"/>
  <c r="F16" i="3"/>
  <c r="G26" i="4" l="1"/>
  <c r="F26" i="3"/>
</calcChain>
</file>

<file path=xl/sharedStrings.xml><?xml version="1.0" encoding="utf-8"?>
<sst xmlns="http://schemas.openxmlformats.org/spreadsheetml/2006/main" count="137" uniqueCount="110">
  <si>
    <t>Geachte direktie,</t>
  </si>
  <si>
    <t>opgenomen.</t>
  </si>
  <si>
    <t>Achtereenvolgens treft u in dit verslag aan:</t>
  </si>
  <si>
    <t>INHOUD</t>
  </si>
  <si>
    <t>-------------------------------------------------------------------------------------------------------------------------------------</t>
  </si>
  <si>
    <t>OPDRACHT EN VERANTWOORDING</t>
  </si>
  <si>
    <t>blad 1.0</t>
  </si>
  <si>
    <t>ALGEMEEN</t>
  </si>
  <si>
    <t>JAARREKENING</t>
  </si>
  <si>
    <t>blad 2.0</t>
  </si>
  <si>
    <t>blad 3.0</t>
  </si>
  <si>
    <t xml:space="preserve"> - toelichtingen</t>
  </si>
  <si>
    <t>blad 4.0</t>
  </si>
  <si>
    <t>samengesteld.</t>
  </si>
  <si>
    <t>Kenmerkend voor een samenstellingsopdracht is dat wij ons baseren op de door het bestuur van de</t>
  </si>
  <si>
    <t>onderneming verstrekte gegevens. De verantwoordelijkheid voor de juistheid en volledigheid van die</t>
  </si>
  <si>
    <t>gegevens en voor de daarop gebaseerde jaarrekening berust bij het bestuur van de onderneming.</t>
  </si>
  <si>
    <t>Het is onze verantwoordelijkheid om de door u verstrekte opdracht uit te voeren in overeenstemming</t>
  </si>
  <si>
    <t xml:space="preserve">met het Nederlands recht. </t>
  </si>
  <si>
    <t xml:space="preserve">In overeenstemming met de geldende standaard voor samenstellingsopdrachten bevonden onze </t>
  </si>
  <si>
    <t>werkzaamheden in hoofdzaak uit het verzamelen, verwerken, het rubriceren en het samenvatten van</t>
  </si>
  <si>
    <t xml:space="preserve">financiele gegevens. Daarnaast hebben wij de aanvaardbaarheid van de bij het samenstellen van de </t>
  </si>
  <si>
    <t>jaarrekening toegepaste grondslagen op basis van de door de onderneming verstrekte gegevens</t>
  </si>
  <si>
    <t>geevalueerd.</t>
  </si>
  <si>
    <t>De aard van onze werkzaamheden is zodanig dat wij geen zekerheid omtrent de getrouwheid van de</t>
  </si>
  <si>
    <t>jaarrekening verstrekken.</t>
  </si>
  <si>
    <t>Op basis van de aan ons verstrekte gegevens hebben wij de jaarrekening samengesteld onder toe-</t>
  </si>
  <si>
    <t>passing van de grondslagen voor financiele verslaggeving zoals opgenomen in titel 9 boek 2 van het in</t>
  </si>
  <si>
    <t>Nederland geldend Burgerlijk Wetboek.</t>
  </si>
  <si>
    <t>Wij vestigen de aandacht op blad 3.0 van de jaarrekening waarin uiteengezet is dat de onderneming</t>
  </si>
  <si>
    <t>AKIJ-OKK</t>
  </si>
  <si>
    <t xml:space="preserve">De materiële vaste aktiva worden gewaardeerd tegen historische kostprijs, onder aftrek van </t>
  </si>
  <si>
    <t>afschrijvingen op basis van economische levensduur.</t>
  </si>
  <si>
    <t>De schulden op korte termijn zijn opgenomen tegen de nominale waarde.</t>
  </si>
  <si>
    <t>------------------------------</t>
  </si>
  <si>
    <t>AKTIVA</t>
  </si>
  <si>
    <t>€</t>
  </si>
  <si>
    <t>Liquide Middelen:</t>
  </si>
  <si>
    <t>Banken</t>
  </si>
  <si>
    <t>-----------</t>
  </si>
  <si>
    <t>PASSIVA</t>
  </si>
  <si>
    <t>Eigen Vermogen:</t>
  </si>
  <si>
    <t>---------</t>
  </si>
  <si>
    <t>----------</t>
  </si>
  <si>
    <t>--------------------------</t>
  </si>
  <si>
    <t>BATEN</t>
  </si>
  <si>
    <t>LASTEN</t>
  </si>
  <si>
    <t>Totale bedrijfskosten</t>
  </si>
  <si>
    <t>Bedrijfsresultaat</t>
  </si>
  <si>
    <t xml:space="preserve"> </t>
  </si>
  <si>
    <t xml:space="preserve">Conform uw opdracht hebben wij de jaarrekening van Stichting Help Afganistan bestaande uit </t>
  </si>
  <si>
    <t>Giften</t>
  </si>
  <si>
    <t>Inkopen</t>
  </si>
  <si>
    <t>Projecten</t>
  </si>
  <si>
    <t>Bankkosten</t>
  </si>
  <si>
    <t>Overige lasten</t>
  </si>
  <si>
    <t>TOELICHTING PROJECTEN AFGANISTAN</t>
  </si>
  <si>
    <t>Blad 4.0</t>
  </si>
  <si>
    <t>Projecten:</t>
  </si>
  <si>
    <t>Eigen vermogen</t>
  </si>
  <si>
    <t xml:space="preserve">Uw bedrijf staat ingeschreven bij de Kamer van Koophandel onder nummer 84066466. </t>
  </si>
  <si>
    <t>Stichting Help Afghanistan</t>
  </si>
  <si>
    <t>Icarusblauwtje 50</t>
  </si>
  <si>
    <t>7324 VN Apeldoorn</t>
  </si>
  <si>
    <t>INKOMSTEN PROJECTEN AFGANISTAN</t>
  </si>
  <si>
    <t>Blad 4.1</t>
  </si>
  <si>
    <t>Inkomsten:</t>
  </si>
  <si>
    <t>Kinderen van Evenaar</t>
  </si>
  <si>
    <t>Stichting Help Afghanistan - 2024</t>
  </si>
  <si>
    <t>31.12.2024</t>
  </si>
  <si>
    <t>WINST- EN VERLIESREKENING 2024</t>
  </si>
  <si>
    <t>Pixel Consulting b.v.</t>
  </si>
  <si>
    <t>De Johanna Donk Stichting</t>
  </si>
  <si>
    <t>Gala Fashion</t>
  </si>
  <si>
    <t xml:space="preserve">   ======= </t>
  </si>
  <si>
    <t>met geld geholpen.</t>
  </si>
  <si>
    <t>JAARREKENING 2025</t>
  </si>
  <si>
    <t>IJsselmuiden, 26 februari 2026</t>
  </si>
  <si>
    <t>Kenmerk: GH/JK</t>
  </si>
  <si>
    <t>Hiermede brengen wij u rapport uit omtrent de jaarrekening 2025 van uw onderneming.</t>
  </si>
  <si>
    <t>De balans per 31 december 2025, de winst- en verliesrekening over 2025 alsmede de toelichtingen,</t>
  </si>
  <si>
    <t>welke tezamen de jaarrekening 2025 vormen alsmede de overige gegevens zijn in dit rapport</t>
  </si>
  <si>
    <t xml:space="preserve"> - balans per 31 december 2025</t>
  </si>
  <si>
    <t xml:space="preserve"> - winst- en verliesrekening 2025</t>
  </si>
  <si>
    <t xml:space="preserve">Stichting Help Afghanistan - 2025 </t>
  </si>
  <si>
    <t xml:space="preserve">de balans per 31 december 2025 en de winst- en verliesrekening uit 2025 met de toelichting </t>
  </si>
  <si>
    <t>een resultaat van - € 6,00  over 2025 heeft gerealiseerd.</t>
  </si>
  <si>
    <t>De Stichting heeft in 2025 in totaal 11 nieuwe projecten gefinancieerd en de bestaande projceten</t>
  </si>
  <si>
    <t>In 2025 zijn er geen personeelsleden werkzaam geweest.</t>
  </si>
  <si>
    <t xml:space="preserve">In 2025 heeft u in totaal 11 projecten in Afghanistan gesteund. </t>
  </si>
  <si>
    <t>Stichting Help Afghanistan - 2025</t>
  </si>
  <si>
    <t>BALANS PER 31 DECEMBER 2025</t>
  </si>
  <si>
    <t>31.12.2025</t>
  </si>
  <si>
    <t>Amir invalide man zijn bestaande winkel ondersteuning (geld) gegeven</t>
  </si>
  <si>
    <t>Een bestaand bedrijf ondersteund door aanbrengen zonnepanelen</t>
  </si>
  <si>
    <t>Voor een invalide man een winkeltje opgericht</t>
  </si>
  <si>
    <t>verlamde vrouw aan werk geholpen</t>
  </si>
  <si>
    <t>Bestaande vrouwenproject ondersteund met fournituren</t>
  </si>
  <si>
    <t>Voor een vrouw een winkeltje opgestart</t>
  </si>
  <si>
    <t>Slachtoffer van aardbeving Konar ondersteuning gegeven</t>
  </si>
  <si>
    <t>H. Hieder</t>
  </si>
  <si>
    <t>Jam Administratie en Belastingadvies</t>
  </si>
  <si>
    <t>Boogh-Monnich</t>
  </si>
  <si>
    <t>Stichting IJsselvliedt</t>
  </si>
  <si>
    <t>Stichting "De Vinkenslagh HL"</t>
  </si>
  <si>
    <t>46 families voedselpaketten gegeven</t>
  </si>
  <si>
    <t>In totaal zijn 11 projecten gesteund</t>
  </si>
  <si>
    <t>Zieke vrouw met voedsel en geld geholpen, tevens taalcursus Engels gegeven</t>
  </si>
  <si>
    <t>Winkeltje opgericht voor een arme man</t>
  </si>
  <si>
    <t>Met medewerking van eigenaar van een kapperszaak, de zoon van 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</si>
</sst>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quotePrefix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0" fontId="2" fillId="0" borderId="0" xfId="0" quotePrefix="1" applyFont="1" applyAlignment="1">
      <alignment horizontal="right"/>
    </xf>
    <xf numFmtId="0" fontId="2" fillId="0" borderId="0" xfId="0" applyFont="1" applyAlignment="1">
      <alignment horizontal="right"/>
    </xf>
    <xf numFmtId="3" fontId="1" fillId="0" borderId="0" xfId="0" quotePrefix="1" applyNumberFormat="1" applyFont="1" applyAlignment="1">
      <alignment horizontal="right"/>
    </xf>
    <xf numFmtId="0" fontId="4" fillId="0" borderId="0" xfId="0" applyFont="1"/>
    <xf numFmtId="3" fontId="1" fillId="0" borderId="0" xfId="0" applyNumberFormat="1" applyFont="1"/>
    <xf numFmtId="164" fontId="1" fillId="0" borderId="0" xfId="0" applyNumberFormat="1" applyFont="1"/>
    <xf numFmtId="164" fontId="1" fillId="0" borderId="0" xfId="0" quotePrefix="1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164" fontId="4" fillId="0" borderId="0" xfId="0" applyNumberFormat="1" applyFont="1"/>
    <xf numFmtId="14" fontId="1" fillId="0" borderId="0" xfId="0" applyNumberFormat="1" applyFont="1" applyAlignment="1">
      <alignment horizontal="lef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3" fontId="0" fillId="0" borderId="0" xfId="0" applyNumberFormat="1"/>
    <xf numFmtId="0" fontId="0" fillId="0" borderId="0" xfId="0" quotePrefix="1" applyAlignment="1">
      <alignment horizontal="right"/>
    </xf>
    <xf numFmtId="3" fontId="7" fillId="0" borderId="0" xfId="0" applyNumberFormat="1" applyFont="1"/>
    <xf numFmtId="3" fontId="0" fillId="0" borderId="0" xfId="0" quotePrefix="1" applyNumberForma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47"/>
  <sheetViews>
    <sheetView topLeftCell="A16" workbookViewId="0">
      <selection activeCell="M41" sqref="M41"/>
    </sheetView>
  </sheetViews>
  <sheetFormatPr defaultRowHeight="15" x14ac:dyDescent="0.25"/>
  <cols>
    <col min="1" max="16384" width="9.140625" style="1"/>
  </cols>
  <sheetData>
    <row r="8" spans="1:7" x14ac:dyDescent="0.25">
      <c r="G8" s="1" t="s">
        <v>49</v>
      </c>
    </row>
    <row r="9" spans="1:7" x14ac:dyDescent="0.25">
      <c r="F9" s="1" t="s">
        <v>61</v>
      </c>
    </row>
    <row r="10" spans="1:7" x14ac:dyDescent="0.25">
      <c r="F10" s="1" t="s">
        <v>62</v>
      </c>
    </row>
    <row r="11" spans="1:7" x14ac:dyDescent="0.25">
      <c r="F11" s="1" t="s">
        <v>63</v>
      </c>
    </row>
    <row r="12" spans="1:7" x14ac:dyDescent="0.25">
      <c r="F12" s="2"/>
    </row>
    <row r="14" spans="1:7" x14ac:dyDescent="0.25">
      <c r="F14" s="3" t="s">
        <v>76</v>
      </c>
    </row>
    <row r="16" spans="1:7" x14ac:dyDescent="0.25">
      <c r="A16" s="1" t="s">
        <v>77</v>
      </c>
    </row>
    <row r="20" spans="1:1" x14ac:dyDescent="0.25">
      <c r="A20" s="1" t="s">
        <v>78</v>
      </c>
    </row>
    <row r="24" spans="1:1" x14ac:dyDescent="0.25">
      <c r="A24" s="1" t="s">
        <v>0</v>
      </c>
    </row>
    <row r="26" spans="1:1" x14ac:dyDescent="0.25">
      <c r="A26" s="1" t="s">
        <v>79</v>
      </c>
    </row>
    <row r="27" spans="1:1" x14ac:dyDescent="0.25">
      <c r="A27" s="1" t="s">
        <v>80</v>
      </c>
    </row>
    <row r="28" spans="1:1" x14ac:dyDescent="0.25">
      <c r="A28" s="1" t="s">
        <v>81</v>
      </c>
    </row>
    <row r="29" spans="1:1" x14ac:dyDescent="0.25">
      <c r="A29" s="1" t="s">
        <v>1</v>
      </c>
    </row>
    <row r="32" spans="1:1" x14ac:dyDescent="0.25">
      <c r="A32" s="1" t="s">
        <v>2</v>
      </c>
    </row>
    <row r="34" spans="1:9" x14ac:dyDescent="0.25">
      <c r="A34" s="1" t="s">
        <v>3</v>
      </c>
    </row>
    <row r="35" spans="1:9" x14ac:dyDescent="0.25">
      <c r="A35" s="4" t="s">
        <v>4</v>
      </c>
    </row>
    <row r="36" spans="1:9" x14ac:dyDescent="0.25">
      <c r="A36" s="4"/>
    </row>
    <row r="37" spans="1:9" x14ac:dyDescent="0.25">
      <c r="A37" s="1" t="s">
        <v>5</v>
      </c>
      <c r="I37" s="5" t="s">
        <v>6</v>
      </c>
    </row>
    <row r="39" spans="1:9" x14ac:dyDescent="0.25">
      <c r="A39" s="1" t="s">
        <v>7</v>
      </c>
      <c r="I39" s="5" t="s">
        <v>6</v>
      </c>
    </row>
    <row r="40" spans="1:9" x14ac:dyDescent="0.25">
      <c r="I40" s="5"/>
    </row>
    <row r="41" spans="1:9" x14ac:dyDescent="0.25">
      <c r="A41" s="1" t="s">
        <v>8</v>
      </c>
      <c r="I41" s="5"/>
    </row>
    <row r="42" spans="1:9" x14ac:dyDescent="0.25">
      <c r="I42" s="5"/>
    </row>
    <row r="43" spans="1:9" x14ac:dyDescent="0.25">
      <c r="A43" s="1" t="s">
        <v>82</v>
      </c>
      <c r="I43" s="5" t="s">
        <v>9</v>
      </c>
    </row>
    <row r="44" spans="1:9" x14ac:dyDescent="0.25">
      <c r="I44" s="5"/>
    </row>
    <row r="45" spans="1:9" x14ac:dyDescent="0.25">
      <c r="A45" s="1" t="s">
        <v>83</v>
      </c>
      <c r="I45" s="5" t="s">
        <v>10</v>
      </c>
    </row>
    <row r="46" spans="1:9" x14ac:dyDescent="0.25">
      <c r="I46" s="5"/>
    </row>
    <row r="47" spans="1:9" x14ac:dyDescent="0.25">
      <c r="A47" s="1" t="s">
        <v>11</v>
      </c>
      <c r="I47" s="5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B09EF-E35E-4E9F-ABAB-C39A67C78A5B}">
  <dimension ref="A1:I52"/>
  <sheetViews>
    <sheetView topLeftCell="A19" workbookViewId="0">
      <selection activeCell="N49" sqref="N49"/>
    </sheetView>
  </sheetViews>
  <sheetFormatPr defaultRowHeight="15" x14ac:dyDescent="0.25"/>
  <cols>
    <col min="1" max="1" width="9.28515625" style="1" customWidth="1"/>
    <col min="2" max="5" width="9.140625" style="1"/>
    <col min="6" max="6" width="10" style="1" customWidth="1"/>
    <col min="7" max="7" width="9.85546875" style="1" customWidth="1"/>
    <col min="8" max="8" width="8.5703125" style="1" customWidth="1"/>
    <col min="9" max="9" width="10.140625" style="1" customWidth="1"/>
    <col min="10" max="256" width="9.140625" style="1"/>
    <col min="257" max="257" width="9.28515625" style="1" customWidth="1"/>
    <col min="258" max="261" width="9.140625" style="1"/>
    <col min="262" max="262" width="10" style="1" customWidth="1"/>
    <col min="263" max="263" width="9.85546875" style="1" customWidth="1"/>
    <col min="264" max="264" width="8.5703125" style="1" customWidth="1"/>
    <col min="265" max="265" width="10.140625" style="1" customWidth="1"/>
    <col min="266" max="512" width="9.140625" style="1"/>
    <col min="513" max="513" width="9.28515625" style="1" customWidth="1"/>
    <col min="514" max="517" width="9.140625" style="1"/>
    <col min="518" max="518" width="10" style="1" customWidth="1"/>
    <col min="519" max="519" width="9.85546875" style="1" customWidth="1"/>
    <col min="520" max="520" width="8.5703125" style="1" customWidth="1"/>
    <col min="521" max="521" width="10.140625" style="1" customWidth="1"/>
    <col min="522" max="768" width="9.140625" style="1"/>
    <col min="769" max="769" width="9.28515625" style="1" customWidth="1"/>
    <col min="770" max="773" width="9.140625" style="1"/>
    <col min="774" max="774" width="10" style="1" customWidth="1"/>
    <col min="775" max="775" width="9.85546875" style="1" customWidth="1"/>
    <col min="776" max="776" width="8.5703125" style="1" customWidth="1"/>
    <col min="777" max="777" width="10.140625" style="1" customWidth="1"/>
    <col min="778" max="1024" width="9.140625" style="1"/>
    <col min="1025" max="1025" width="9.28515625" style="1" customWidth="1"/>
    <col min="1026" max="1029" width="9.140625" style="1"/>
    <col min="1030" max="1030" width="10" style="1" customWidth="1"/>
    <col min="1031" max="1031" width="9.85546875" style="1" customWidth="1"/>
    <col min="1032" max="1032" width="8.5703125" style="1" customWidth="1"/>
    <col min="1033" max="1033" width="10.140625" style="1" customWidth="1"/>
    <col min="1034" max="1280" width="9.140625" style="1"/>
    <col min="1281" max="1281" width="9.28515625" style="1" customWidth="1"/>
    <col min="1282" max="1285" width="9.140625" style="1"/>
    <col min="1286" max="1286" width="10" style="1" customWidth="1"/>
    <col min="1287" max="1287" width="9.85546875" style="1" customWidth="1"/>
    <col min="1288" max="1288" width="8.5703125" style="1" customWidth="1"/>
    <col min="1289" max="1289" width="10.140625" style="1" customWidth="1"/>
    <col min="1290" max="1536" width="9.140625" style="1"/>
    <col min="1537" max="1537" width="9.28515625" style="1" customWidth="1"/>
    <col min="1538" max="1541" width="9.140625" style="1"/>
    <col min="1542" max="1542" width="10" style="1" customWidth="1"/>
    <col min="1543" max="1543" width="9.85546875" style="1" customWidth="1"/>
    <col min="1544" max="1544" width="8.5703125" style="1" customWidth="1"/>
    <col min="1545" max="1545" width="10.140625" style="1" customWidth="1"/>
    <col min="1546" max="1792" width="9.140625" style="1"/>
    <col min="1793" max="1793" width="9.28515625" style="1" customWidth="1"/>
    <col min="1794" max="1797" width="9.140625" style="1"/>
    <col min="1798" max="1798" width="10" style="1" customWidth="1"/>
    <col min="1799" max="1799" width="9.85546875" style="1" customWidth="1"/>
    <col min="1800" max="1800" width="8.5703125" style="1" customWidth="1"/>
    <col min="1801" max="1801" width="10.140625" style="1" customWidth="1"/>
    <col min="1802" max="2048" width="9.140625" style="1"/>
    <col min="2049" max="2049" width="9.28515625" style="1" customWidth="1"/>
    <col min="2050" max="2053" width="9.140625" style="1"/>
    <col min="2054" max="2054" width="10" style="1" customWidth="1"/>
    <col min="2055" max="2055" width="9.85546875" style="1" customWidth="1"/>
    <col min="2056" max="2056" width="8.5703125" style="1" customWidth="1"/>
    <col min="2057" max="2057" width="10.140625" style="1" customWidth="1"/>
    <col min="2058" max="2304" width="9.140625" style="1"/>
    <col min="2305" max="2305" width="9.28515625" style="1" customWidth="1"/>
    <col min="2306" max="2309" width="9.140625" style="1"/>
    <col min="2310" max="2310" width="10" style="1" customWidth="1"/>
    <col min="2311" max="2311" width="9.85546875" style="1" customWidth="1"/>
    <col min="2312" max="2312" width="8.5703125" style="1" customWidth="1"/>
    <col min="2313" max="2313" width="10.140625" style="1" customWidth="1"/>
    <col min="2314" max="2560" width="9.140625" style="1"/>
    <col min="2561" max="2561" width="9.28515625" style="1" customWidth="1"/>
    <col min="2562" max="2565" width="9.140625" style="1"/>
    <col min="2566" max="2566" width="10" style="1" customWidth="1"/>
    <col min="2567" max="2567" width="9.85546875" style="1" customWidth="1"/>
    <col min="2568" max="2568" width="8.5703125" style="1" customWidth="1"/>
    <col min="2569" max="2569" width="10.140625" style="1" customWidth="1"/>
    <col min="2570" max="2816" width="9.140625" style="1"/>
    <col min="2817" max="2817" width="9.28515625" style="1" customWidth="1"/>
    <col min="2818" max="2821" width="9.140625" style="1"/>
    <col min="2822" max="2822" width="10" style="1" customWidth="1"/>
    <col min="2823" max="2823" width="9.85546875" style="1" customWidth="1"/>
    <col min="2824" max="2824" width="8.5703125" style="1" customWidth="1"/>
    <col min="2825" max="2825" width="10.140625" style="1" customWidth="1"/>
    <col min="2826" max="3072" width="9.140625" style="1"/>
    <col min="3073" max="3073" width="9.28515625" style="1" customWidth="1"/>
    <col min="3074" max="3077" width="9.140625" style="1"/>
    <col min="3078" max="3078" width="10" style="1" customWidth="1"/>
    <col min="3079" max="3079" width="9.85546875" style="1" customWidth="1"/>
    <col min="3080" max="3080" width="8.5703125" style="1" customWidth="1"/>
    <col min="3081" max="3081" width="10.140625" style="1" customWidth="1"/>
    <col min="3082" max="3328" width="9.140625" style="1"/>
    <col min="3329" max="3329" width="9.28515625" style="1" customWidth="1"/>
    <col min="3330" max="3333" width="9.140625" style="1"/>
    <col min="3334" max="3334" width="10" style="1" customWidth="1"/>
    <col min="3335" max="3335" width="9.85546875" style="1" customWidth="1"/>
    <col min="3336" max="3336" width="8.5703125" style="1" customWidth="1"/>
    <col min="3337" max="3337" width="10.140625" style="1" customWidth="1"/>
    <col min="3338" max="3584" width="9.140625" style="1"/>
    <col min="3585" max="3585" width="9.28515625" style="1" customWidth="1"/>
    <col min="3586" max="3589" width="9.140625" style="1"/>
    <col min="3590" max="3590" width="10" style="1" customWidth="1"/>
    <col min="3591" max="3591" width="9.85546875" style="1" customWidth="1"/>
    <col min="3592" max="3592" width="8.5703125" style="1" customWidth="1"/>
    <col min="3593" max="3593" width="10.140625" style="1" customWidth="1"/>
    <col min="3594" max="3840" width="9.140625" style="1"/>
    <col min="3841" max="3841" width="9.28515625" style="1" customWidth="1"/>
    <col min="3842" max="3845" width="9.140625" style="1"/>
    <col min="3846" max="3846" width="10" style="1" customWidth="1"/>
    <col min="3847" max="3847" width="9.85546875" style="1" customWidth="1"/>
    <col min="3848" max="3848" width="8.5703125" style="1" customWidth="1"/>
    <col min="3849" max="3849" width="10.140625" style="1" customWidth="1"/>
    <col min="3850" max="4096" width="9.140625" style="1"/>
    <col min="4097" max="4097" width="9.28515625" style="1" customWidth="1"/>
    <col min="4098" max="4101" width="9.140625" style="1"/>
    <col min="4102" max="4102" width="10" style="1" customWidth="1"/>
    <col min="4103" max="4103" width="9.85546875" style="1" customWidth="1"/>
    <col min="4104" max="4104" width="8.5703125" style="1" customWidth="1"/>
    <col min="4105" max="4105" width="10.140625" style="1" customWidth="1"/>
    <col min="4106" max="4352" width="9.140625" style="1"/>
    <col min="4353" max="4353" width="9.28515625" style="1" customWidth="1"/>
    <col min="4354" max="4357" width="9.140625" style="1"/>
    <col min="4358" max="4358" width="10" style="1" customWidth="1"/>
    <col min="4359" max="4359" width="9.85546875" style="1" customWidth="1"/>
    <col min="4360" max="4360" width="8.5703125" style="1" customWidth="1"/>
    <col min="4361" max="4361" width="10.140625" style="1" customWidth="1"/>
    <col min="4362" max="4608" width="9.140625" style="1"/>
    <col min="4609" max="4609" width="9.28515625" style="1" customWidth="1"/>
    <col min="4610" max="4613" width="9.140625" style="1"/>
    <col min="4614" max="4614" width="10" style="1" customWidth="1"/>
    <col min="4615" max="4615" width="9.85546875" style="1" customWidth="1"/>
    <col min="4616" max="4616" width="8.5703125" style="1" customWidth="1"/>
    <col min="4617" max="4617" width="10.140625" style="1" customWidth="1"/>
    <col min="4618" max="4864" width="9.140625" style="1"/>
    <col min="4865" max="4865" width="9.28515625" style="1" customWidth="1"/>
    <col min="4866" max="4869" width="9.140625" style="1"/>
    <col min="4870" max="4870" width="10" style="1" customWidth="1"/>
    <col min="4871" max="4871" width="9.85546875" style="1" customWidth="1"/>
    <col min="4872" max="4872" width="8.5703125" style="1" customWidth="1"/>
    <col min="4873" max="4873" width="10.140625" style="1" customWidth="1"/>
    <col min="4874" max="5120" width="9.140625" style="1"/>
    <col min="5121" max="5121" width="9.28515625" style="1" customWidth="1"/>
    <col min="5122" max="5125" width="9.140625" style="1"/>
    <col min="5126" max="5126" width="10" style="1" customWidth="1"/>
    <col min="5127" max="5127" width="9.85546875" style="1" customWidth="1"/>
    <col min="5128" max="5128" width="8.5703125" style="1" customWidth="1"/>
    <col min="5129" max="5129" width="10.140625" style="1" customWidth="1"/>
    <col min="5130" max="5376" width="9.140625" style="1"/>
    <col min="5377" max="5377" width="9.28515625" style="1" customWidth="1"/>
    <col min="5378" max="5381" width="9.140625" style="1"/>
    <col min="5382" max="5382" width="10" style="1" customWidth="1"/>
    <col min="5383" max="5383" width="9.85546875" style="1" customWidth="1"/>
    <col min="5384" max="5384" width="8.5703125" style="1" customWidth="1"/>
    <col min="5385" max="5385" width="10.140625" style="1" customWidth="1"/>
    <col min="5386" max="5632" width="9.140625" style="1"/>
    <col min="5633" max="5633" width="9.28515625" style="1" customWidth="1"/>
    <col min="5634" max="5637" width="9.140625" style="1"/>
    <col min="5638" max="5638" width="10" style="1" customWidth="1"/>
    <col min="5639" max="5639" width="9.85546875" style="1" customWidth="1"/>
    <col min="5640" max="5640" width="8.5703125" style="1" customWidth="1"/>
    <col min="5641" max="5641" width="10.140625" style="1" customWidth="1"/>
    <col min="5642" max="5888" width="9.140625" style="1"/>
    <col min="5889" max="5889" width="9.28515625" style="1" customWidth="1"/>
    <col min="5890" max="5893" width="9.140625" style="1"/>
    <col min="5894" max="5894" width="10" style="1" customWidth="1"/>
    <col min="5895" max="5895" width="9.85546875" style="1" customWidth="1"/>
    <col min="5896" max="5896" width="8.5703125" style="1" customWidth="1"/>
    <col min="5897" max="5897" width="10.140625" style="1" customWidth="1"/>
    <col min="5898" max="6144" width="9.140625" style="1"/>
    <col min="6145" max="6145" width="9.28515625" style="1" customWidth="1"/>
    <col min="6146" max="6149" width="9.140625" style="1"/>
    <col min="6150" max="6150" width="10" style="1" customWidth="1"/>
    <col min="6151" max="6151" width="9.85546875" style="1" customWidth="1"/>
    <col min="6152" max="6152" width="8.5703125" style="1" customWidth="1"/>
    <col min="6153" max="6153" width="10.140625" style="1" customWidth="1"/>
    <col min="6154" max="6400" width="9.140625" style="1"/>
    <col min="6401" max="6401" width="9.28515625" style="1" customWidth="1"/>
    <col min="6402" max="6405" width="9.140625" style="1"/>
    <col min="6406" max="6406" width="10" style="1" customWidth="1"/>
    <col min="6407" max="6407" width="9.85546875" style="1" customWidth="1"/>
    <col min="6408" max="6408" width="8.5703125" style="1" customWidth="1"/>
    <col min="6409" max="6409" width="10.140625" style="1" customWidth="1"/>
    <col min="6410" max="6656" width="9.140625" style="1"/>
    <col min="6657" max="6657" width="9.28515625" style="1" customWidth="1"/>
    <col min="6658" max="6661" width="9.140625" style="1"/>
    <col min="6662" max="6662" width="10" style="1" customWidth="1"/>
    <col min="6663" max="6663" width="9.85546875" style="1" customWidth="1"/>
    <col min="6664" max="6664" width="8.5703125" style="1" customWidth="1"/>
    <col min="6665" max="6665" width="10.140625" style="1" customWidth="1"/>
    <col min="6666" max="6912" width="9.140625" style="1"/>
    <col min="6913" max="6913" width="9.28515625" style="1" customWidth="1"/>
    <col min="6914" max="6917" width="9.140625" style="1"/>
    <col min="6918" max="6918" width="10" style="1" customWidth="1"/>
    <col min="6919" max="6919" width="9.85546875" style="1" customWidth="1"/>
    <col min="6920" max="6920" width="8.5703125" style="1" customWidth="1"/>
    <col min="6921" max="6921" width="10.140625" style="1" customWidth="1"/>
    <col min="6922" max="7168" width="9.140625" style="1"/>
    <col min="7169" max="7169" width="9.28515625" style="1" customWidth="1"/>
    <col min="7170" max="7173" width="9.140625" style="1"/>
    <col min="7174" max="7174" width="10" style="1" customWidth="1"/>
    <col min="7175" max="7175" width="9.85546875" style="1" customWidth="1"/>
    <col min="7176" max="7176" width="8.5703125" style="1" customWidth="1"/>
    <col min="7177" max="7177" width="10.140625" style="1" customWidth="1"/>
    <col min="7178" max="7424" width="9.140625" style="1"/>
    <col min="7425" max="7425" width="9.28515625" style="1" customWidth="1"/>
    <col min="7426" max="7429" width="9.140625" style="1"/>
    <col min="7430" max="7430" width="10" style="1" customWidth="1"/>
    <col min="7431" max="7431" width="9.85546875" style="1" customWidth="1"/>
    <col min="7432" max="7432" width="8.5703125" style="1" customWidth="1"/>
    <col min="7433" max="7433" width="10.140625" style="1" customWidth="1"/>
    <col min="7434" max="7680" width="9.140625" style="1"/>
    <col min="7681" max="7681" width="9.28515625" style="1" customWidth="1"/>
    <col min="7682" max="7685" width="9.140625" style="1"/>
    <col min="7686" max="7686" width="10" style="1" customWidth="1"/>
    <col min="7687" max="7687" width="9.85546875" style="1" customWidth="1"/>
    <col min="7688" max="7688" width="8.5703125" style="1" customWidth="1"/>
    <col min="7689" max="7689" width="10.140625" style="1" customWidth="1"/>
    <col min="7690" max="7936" width="9.140625" style="1"/>
    <col min="7937" max="7937" width="9.28515625" style="1" customWidth="1"/>
    <col min="7938" max="7941" width="9.140625" style="1"/>
    <col min="7942" max="7942" width="10" style="1" customWidth="1"/>
    <col min="7943" max="7943" width="9.85546875" style="1" customWidth="1"/>
    <col min="7944" max="7944" width="8.5703125" style="1" customWidth="1"/>
    <col min="7945" max="7945" width="10.140625" style="1" customWidth="1"/>
    <col min="7946" max="8192" width="9.140625" style="1"/>
    <col min="8193" max="8193" width="9.28515625" style="1" customWidth="1"/>
    <col min="8194" max="8197" width="9.140625" style="1"/>
    <col min="8198" max="8198" width="10" style="1" customWidth="1"/>
    <col min="8199" max="8199" width="9.85546875" style="1" customWidth="1"/>
    <col min="8200" max="8200" width="8.5703125" style="1" customWidth="1"/>
    <col min="8201" max="8201" width="10.140625" style="1" customWidth="1"/>
    <col min="8202" max="8448" width="9.140625" style="1"/>
    <col min="8449" max="8449" width="9.28515625" style="1" customWidth="1"/>
    <col min="8450" max="8453" width="9.140625" style="1"/>
    <col min="8454" max="8454" width="10" style="1" customWidth="1"/>
    <col min="8455" max="8455" width="9.85546875" style="1" customWidth="1"/>
    <col min="8456" max="8456" width="8.5703125" style="1" customWidth="1"/>
    <col min="8457" max="8457" width="10.140625" style="1" customWidth="1"/>
    <col min="8458" max="8704" width="9.140625" style="1"/>
    <col min="8705" max="8705" width="9.28515625" style="1" customWidth="1"/>
    <col min="8706" max="8709" width="9.140625" style="1"/>
    <col min="8710" max="8710" width="10" style="1" customWidth="1"/>
    <col min="8711" max="8711" width="9.85546875" style="1" customWidth="1"/>
    <col min="8712" max="8712" width="8.5703125" style="1" customWidth="1"/>
    <col min="8713" max="8713" width="10.140625" style="1" customWidth="1"/>
    <col min="8714" max="8960" width="9.140625" style="1"/>
    <col min="8961" max="8961" width="9.28515625" style="1" customWidth="1"/>
    <col min="8962" max="8965" width="9.140625" style="1"/>
    <col min="8966" max="8966" width="10" style="1" customWidth="1"/>
    <col min="8967" max="8967" width="9.85546875" style="1" customWidth="1"/>
    <col min="8968" max="8968" width="8.5703125" style="1" customWidth="1"/>
    <col min="8969" max="8969" width="10.140625" style="1" customWidth="1"/>
    <col min="8970" max="9216" width="9.140625" style="1"/>
    <col min="9217" max="9217" width="9.28515625" style="1" customWidth="1"/>
    <col min="9218" max="9221" width="9.140625" style="1"/>
    <col min="9222" max="9222" width="10" style="1" customWidth="1"/>
    <col min="9223" max="9223" width="9.85546875" style="1" customWidth="1"/>
    <col min="9224" max="9224" width="8.5703125" style="1" customWidth="1"/>
    <col min="9225" max="9225" width="10.140625" style="1" customWidth="1"/>
    <col min="9226" max="9472" width="9.140625" style="1"/>
    <col min="9473" max="9473" width="9.28515625" style="1" customWidth="1"/>
    <col min="9474" max="9477" width="9.140625" style="1"/>
    <col min="9478" max="9478" width="10" style="1" customWidth="1"/>
    <col min="9479" max="9479" width="9.85546875" style="1" customWidth="1"/>
    <col min="9480" max="9480" width="8.5703125" style="1" customWidth="1"/>
    <col min="9481" max="9481" width="10.140625" style="1" customWidth="1"/>
    <col min="9482" max="9728" width="9.140625" style="1"/>
    <col min="9729" max="9729" width="9.28515625" style="1" customWidth="1"/>
    <col min="9730" max="9733" width="9.140625" style="1"/>
    <col min="9734" max="9734" width="10" style="1" customWidth="1"/>
    <col min="9735" max="9735" width="9.85546875" style="1" customWidth="1"/>
    <col min="9736" max="9736" width="8.5703125" style="1" customWidth="1"/>
    <col min="9737" max="9737" width="10.140625" style="1" customWidth="1"/>
    <col min="9738" max="9984" width="9.140625" style="1"/>
    <col min="9985" max="9985" width="9.28515625" style="1" customWidth="1"/>
    <col min="9986" max="9989" width="9.140625" style="1"/>
    <col min="9990" max="9990" width="10" style="1" customWidth="1"/>
    <col min="9991" max="9991" width="9.85546875" style="1" customWidth="1"/>
    <col min="9992" max="9992" width="8.5703125" style="1" customWidth="1"/>
    <col min="9993" max="9993" width="10.140625" style="1" customWidth="1"/>
    <col min="9994" max="10240" width="9.140625" style="1"/>
    <col min="10241" max="10241" width="9.28515625" style="1" customWidth="1"/>
    <col min="10242" max="10245" width="9.140625" style="1"/>
    <col min="10246" max="10246" width="10" style="1" customWidth="1"/>
    <col min="10247" max="10247" width="9.85546875" style="1" customWidth="1"/>
    <col min="10248" max="10248" width="8.5703125" style="1" customWidth="1"/>
    <col min="10249" max="10249" width="10.140625" style="1" customWidth="1"/>
    <col min="10250" max="10496" width="9.140625" style="1"/>
    <col min="10497" max="10497" width="9.28515625" style="1" customWidth="1"/>
    <col min="10498" max="10501" width="9.140625" style="1"/>
    <col min="10502" max="10502" width="10" style="1" customWidth="1"/>
    <col min="10503" max="10503" width="9.85546875" style="1" customWidth="1"/>
    <col min="10504" max="10504" width="8.5703125" style="1" customWidth="1"/>
    <col min="10505" max="10505" width="10.140625" style="1" customWidth="1"/>
    <col min="10506" max="10752" width="9.140625" style="1"/>
    <col min="10753" max="10753" width="9.28515625" style="1" customWidth="1"/>
    <col min="10754" max="10757" width="9.140625" style="1"/>
    <col min="10758" max="10758" width="10" style="1" customWidth="1"/>
    <col min="10759" max="10759" width="9.85546875" style="1" customWidth="1"/>
    <col min="10760" max="10760" width="8.5703125" style="1" customWidth="1"/>
    <col min="10761" max="10761" width="10.140625" style="1" customWidth="1"/>
    <col min="10762" max="11008" width="9.140625" style="1"/>
    <col min="11009" max="11009" width="9.28515625" style="1" customWidth="1"/>
    <col min="11010" max="11013" width="9.140625" style="1"/>
    <col min="11014" max="11014" width="10" style="1" customWidth="1"/>
    <col min="11015" max="11015" width="9.85546875" style="1" customWidth="1"/>
    <col min="11016" max="11016" width="8.5703125" style="1" customWidth="1"/>
    <col min="11017" max="11017" width="10.140625" style="1" customWidth="1"/>
    <col min="11018" max="11264" width="9.140625" style="1"/>
    <col min="11265" max="11265" width="9.28515625" style="1" customWidth="1"/>
    <col min="11266" max="11269" width="9.140625" style="1"/>
    <col min="11270" max="11270" width="10" style="1" customWidth="1"/>
    <col min="11271" max="11271" width="9.85546875" style="1" customWidth="1"/>
    <col min="11272" max="11272" width="8.5703125" style="1" customWidth="1"/>
    <col min="11273" max="11273" width="10.140625" style="1" customWidth="1"/>
    <col min="11274" max="11520" width="9.140625" style="1"/>
    <col min="11521" max="11521" width="9.28515625" style="1" customWidth="1"/>
    <col min="11522" max="11525" width="9.140625" style="1"/>
    <col min="11526" max="11526" width="10" style="1" customWidth="1"/>
    <col min="11527" max="11527" width="9.85546875" style="1" customWidth="1"/>
    <col min="11528" max="11528" width="8.5703125" style="1" customWidth="1"/>
    <col min="11529" max="11529" width="10.140625" style="1" customWidth="1"/>
    <col min="11530" max="11776" width="9.140625" style="1"/>
    <col min="11777" max="11777" width="9.28515625" style="1" customWidth="1"/>
    <col min="11778" max="11781" width="9.140625" style="1"/>
    <col min="11782" max="11782" width="10" style="1" customWidth="1"/>
    <col min="11783" max="11783" width="9.85546875" style="1" customWidth="1"/>
    <col min="11784" max="11784" width="8.5703125" style="1" customWidth="1"/>
    <col min="11785" max="11785" width="10.140625" style="1" customWidth="1"/>
    <col min="11786" max="12032" width="9.140625" style="1"/>
    <col min="12033" max="12033" width="9.28515625" style="1" customWidth="1"/>
    <col min="12034" max="12037" width="9.140625" style="1"/>
    <col min="12038" max="12038" width="10" style="1" customWidth="1"/>
    <col min="12039" max="12039" width="9.85546875" style="1" customWidth="1"/>
    <col min="12040" max="12040" width="8.5703125" style="1" customWidth="1"/>
    <col min="12041" max="12041" width="10.140625" style="1" customWidth="1"/>
    <col min="12042" max="12288" width="9.140625" style="1"/>
    <col min="12289" max="12289" width="9.28515625" style="1" customWidth="1"/>
    <col min="12290" max="12293" width="9.140625" style="1"/>
    <col min="12294" max="12294" width="10" style="1" customWidth="1"/>
    <col min="12295" max="12295" width="9.85546875" style="1" customWidth="1"/>
    <col min="12296" max="12296" width="8.5703125" style="1" customWidth="1"/>
    <col min="12297" max="12297" width="10.140625" style="1" customWidth="1"/>
    <col min="12298" max="12544" width="9.140625" style="1"/>
    <col min="12545" max="12545" width="9.28515625" style="1" customWidth="1"/>
    <col min="12546" max="12549" width="9.140625" style="1"/>
    <col min="12550" max="12550" width="10" style="1" customWidth="1"/>
    <col min="12551" max="12551" width="9.85546875" style="1" customWidth="1"/>
    <col min="12552" max="12552" width="8.5703125" style="1" customWidth="1"/>
    <col min="12553" max="12553" width="10.140625" style="1" customWidth="1"/>
    <col min="12554" max="12800" width="9.140625" style="1"/>
    <col min="12801" max="12801" width="9.28515625" style="1" customWidth="1"/>
    <col min="12802" max="12805" width="9.140625" style="1"/>
    <col min="12806" max="12806" width="10" style="1" customWidth="1"/>
    <col min="12807" max="12807" width="9.85546875" style="1" customWidth="1"/>
    <col min="12808" max="12808" width="8.5703125" style="1" customWidth="1"/>
    <col min="12809" max="12809" width="10.140625" style="1" customWidth="1"/>
    <col min="12810" max="13056" width="9.140625" style="1"/>
    <col min="13057" max="13057" width="9.28515625" style="1" customWidth="1"/>
    <col min="13058" max="13061" width="9.140625" style="1"/>
    <col min="13062" max="13062" width="10" style="1" customWidth="1"/>
    <col min="13063" max="13063" width="9.85546875" style="1" customWidth="1"/>
    <col min="13064" max="13064" width="8.5703125" style="1" customWidth="1"/>
    <col min="13065" max="13065" width="10.140625" style="1" customWidth="1"/>
    <col min="13066" max="13312" width="9.140625" style="1"/>
    <col min="13313" max="13313" width="9.28515625" style="1" customWidth="1"/>
    <col min="13314" max="13317" width="9.140625" style="1"/>
    <col min="13318" max="13318" width="10" style="1" customWidth="1"/>
    <col min="13319" max="13319" width="9.85546875" style="1" customWidth="1"/>
    <col min="13320" max="13320" width="8.5703125" style="1" customWidth="1"/>
    <col min="13321" max="13321" width="10.140625" style="1" customWidth="1"/>
    <col min="13322" max="13568" width="9.140625" style="1"/>
    <col min="13569" max="13569" width="9.28515625" style="1" customWidth="1"/>
    <col min="13570" max="13573" width="9.140625" style="1"/>
    <col min="13574" max="13574" width="10" style="1" customWidth="1"/>
    <col min="13575" max="13575" width="9.85546875" style="1" customWidth="1"/>
    <col min="13576" max="13576" width="8.5703125" style="1" customWidth="1"/>
    <col min="13577" max="13577" width="10.140625" style="1" customWidth="1"/>
    <col min="13578" max="13824" width="9.140625" style="1"/>
    <col min="13825" max="13825" width="9.28515625" style="1" customWidth="1"/>
    <col min="13826" max="13829" width="9.140625" style="1"/>
    <col min="13830" max="13830" width="10" style="1" customWidth="1"/>
    <col min="13831" max="13831" width="9.85546875" style="1" customWidth="1"/>
    <col min="13832" max="13832" width="8.5703125" style="1" customWidth="1"/>
    <col min="13833" max="13833" width="10.140625" style="1" customWidth="1"/>
    <col min="13834" max="14080" width="9.140625" style="1"/>
    <col min="14081" max="14081" width="9.28515625" style="1" customWidth="1"/>
    <col min="14082" max="14085" width="9.140625" style="1"/>
    <col min="14086" max="14086" width="10" style="1" customWidth="1"/>
    <col min="14087" max="14087" width="9.85546875" style="1" customWidth="1"/>
    <col min="14088" max="14088" width="8.5703125" style="1" customWidth="1"/>
    <col min="14089" max="14089" width="10.140625" style="1" customWidth="1"/>
    <col min="14090" max="14336" width="9.140625" style="1"/>
    <col min="14337" max="14337" width="9.28515625" style="1" customWidth="1"/>
    <col min="14338" max="14341" width="9.140625" style="1"/>
    <col min="14342" max="14342" width="10" style="1" customWidth="1"/>
    <col min="14343" max="14343" width="9.85546875" style="1" customWidth="1"/>
    <col min="14344" max="14344" width="8.5703125" style="1" customWidth="1"/>
    <col min="14345" max="14345" width="10.140625" style="1" customWidth="1"/>
    <col min="14346" max="14592" width="9.140625" style="1"/>
    <col min="14593" max="14593" width="9.28515625" style="1" customWidth="1"/>
    <col min="14594" max="14597" width="9.140625" style="1"/>
    <col min="14598" max="14598" width="10" style="1" customWidth="1"/>
    <col min="14599" max="14599" width="9.85546875" style="1" customWidth="1"/>
    <col min="14600" max="14600" width="8.5703125" style="1" customWidth="1"/>
    <col min="14601" max="14601" width="10.140625" style="1" customWidth="1"/>
    <col min="14602" max="14848" width="9.140625" style="1"/>
    <col min="14849" max="14849" width="9.28515625" style="1" customWidth="1"/>
    <col min="14850" max="14853" width="9.140625" style="1"/>
    <col min="14854" max="14854" width="10" style="1" customWidth="1"/>
    <col min="14855" max="14855" width="9.85546875" style="1" customWidth="1"/>
    <col min="14856" max="14856" width="8.5703125" style="1" customWidth="1"/>
    <col min="14857" max="14857" width="10.140625" style="1" customWidth="1"/>
    <col min="14858" max="15104" width="9.140625" style="1"/>
    <col min="15105" max="15105" width="9.28515625" style="1" customWidth="1"/>
    <col min="15106" max="15109" width="9.140625" style="1"/>
    <col min="15110" max="15110" width="10" style="1" customWidth="1"/>
    <col min="15111" max="15111" width="9.85546875" style="1" customWidth="1"/>
    <col min="15112" max="15112" width="8.5703125" style="1" customWidth="1"/>
    <col min="15113" max="15113" width="10.140625" style="1" customWidth="1"/>
    <col min="15114" max="15360" width="9.140625" style="1"/>
    <col min="15361" max="15361" width="9.28515625" style="1" customWidth="1"/>
    <col min="15362" max="15365" width="9.140625" style="1"/>
    <col min="15366" max="15366" width="10" style="1" customWidth="1"/>
    <col min="15367" max="15367" width="9.85546875" style="1" customWidth="1"/>
    <col min="15368" max="15368" width="8.5703125" style="1" customWidth="1"/>
    <col min="15369" max="15369" width="10.140625" style="1" customWidth="1"/>
    <col min="15370" max="15616" width="9.140625" style="1"/>
    <col min="15617" max="15617" width="9.28515625" style="1" customWidth="1"/>
    <col min="15618" max="15621" width="9.140625" style="1"/>
    <col min="15622" max="15622" width="10" style="1" customWidth="1"/>
    <col min="15623" max="15623" width="9.85546875" style="1" customWidth="1"/>
    <col min="15624" max="15624" width="8.5703125" style="1" customWidth="1"/>
    <col min="15625" max="15625" width="10.140625" style="1" customWidth="1"/>
    <col min="15626" max="15872" width="9.140625" style="1"/>
    <col min="15873" max="15873" width="9.28515625" style="1" customWidth="1"/>
    <col min="15874" max="15877" width="9.140625" style="1"/>
    <col min="15878" max="15878" width="10" style="1" customWidth="1"/>
    <col min="15879" max="15879" width="9.85546875" style="1" customWidth="1"/>
    <col min="15880" max="15880" width="8.5703125" style="1" customWidth="1"/>
    <col min="15881" max="15881" width="10.140625" style="1" customWidth="1"/>
    <col min="15882" max="16128" width="9.140625" style="1"/>
    <col min="16129" max="16129" width="9.28515625" style="1" customWidth="1"/>
    <col min="16130" max="16133" width="9.140625" style="1"/>
    <col min="16134" max="16134" width="10" style="1" customWidth="1"/>
    <col min="16135" max="16135" width="9.85546875" style="1" customWidth="1"/>
    <col min="16136" max="16136" width="8.5703125" style="1" customWidth="1"/>
    <col min="16137" max="16137" width="10.140625" style="1" customWidth="1"/>
    <col min="16138" max="16384" width="9.140625" style="1"/>
  </cols>
  <sheetData>
    <row r="1" spans="1:9" x14ac:dyDescent="0.25">
      <c r="A1" s="1" t="s">
        <v>84</v>
      </c>
      <c r="I1" s="5" t="s">
        <v>6</v>
      </c>
    </row>
    <row r="4" spans="1:9" x14ac:dyDescent="0.25">
      <c r="A4" s="10" t="s">
        <v>5</v>
      </c>
    </row>
    <row r="6" spans="1:9" x14ac:dyDescent="0.25">
      <c r="G6" s="2"/>
      <c r="I6" s="2"/>
    </row>
    <row r="7" spans="1:9" x14ac:dyDescent="0.25">
      <c r="A7" s="2" t="s">
        <v>50</v>
      </c>
      <c r="F7" s="6"/>
      <c r="G7" s="7"/>
      <c r="H7" s="6"/>
      <c r="I7" s="7"/>
    </row>
    <row r="8" spans="1:9" x14ac:dyDescent="0.25">
      <c r="A8" s="1" t="s">
        <v>85</v>
      </c>
      <c r="D8" s="4"/>
      <c r="F8" s="4"/>
      <c r="G8" s="8"/>
      <c r="H8" s="4"/>
      <c r="I8" s="8"/>
    </row>
    <row r="9" spans="1:9" x14ac:dyDescent="0.25">
      <c r="A9" s="1" t="s">
        <v>13</v>
      </c>
      <c r="D9" s="4"/>
      <c r="F9" s="4"/>
      <c r="G9" s="8"/>
      <c r="H9" s="4"/>
      <c r="I9" s="8"/>
    </row>
    <row r="10" spans="1:9" x14ac:dyDescent="0.25">
      <c r="D10" s="4"/>
      <c r="F10" s="4"/>
      <c r="G10" s="8"/>
      <c r="H10" s="4"/>
      <c r="I10" s="8"/>
    </row>
    <row r="11" spans="1:9" x14ac:dyDescent="0.25">
      <c r="A11" s="1" t="s">
        <v>14</v>
      </c>
      <c r="D11" s="4"/>
      <c r="F11" s="4"/>
      <c r="G11" s="8"/>
      <c r="H11" s="4"/>
      <c r="I11" s="8"/>
    </row>
    <row r="12" spans="1:9" x14ac:dyDescent="0.25">
      <c r="A12" s="1" t="s">
        <v>15</v>
      </c>
      <c r="D12" s="4"/>
      <c r="F12" s="4"/>
      <c r="G12" s="8"/>
      <c r="H12" s="4"/>
      <c r="I12" s="8"/>
    </row>
    <row r="13" spans="1:9" x14ac:dyDescent="0.25">
      <c r="A13" s="1" t="s">
        <v>16</v>
      </c>
      <c r="D13" s="5"/>
    </row>
    <row r="14" spans="1:9" x14ac:dyDescent="0.25">
      <c r="A14" s="1" t="s">
        <v>17</v>
      </c>
    </row>
    <row r="15" spans="1:9" x14ac:dyDescent="0.25">
      <c r="A15" s="1" t="s">
        <v>18</v>
      </c>
      <c r="F15" s="6"/>
      <c r="G15" s="9"/>
      <c r="H15" s="6"/>
      <c r="I15" s="9"/>
    </row>
    <row r="16" spans="1:9" x14ac:dyDescent="0.25">
      <c r="A16" s="1" t="s">
        <v>19</v>
      </c>
    </row>
    <row r="17" spans="1:9" x14ac:dyDescent="0.25">
      <c r="A17" s="1" t="s">
        <v>20</v>
      </c>
      <c r="F17" s="6"/>
      <c r="H17" s="6"/>
    </row>
    <row r="18" spans="1:9" x14ac:dyDescent="0.25">
      <c r="A18" s="1" t="s">
        <v>21</v>
      </c>
      <c r="F18" s="10"/>
      <c r="G18" s="10"/>
      <c r="H18" s="10"/>
    </row>
    <row r="19" spans="1:9" x14ac:dyDescent="0.25">
      <c r="A19" s="1" t="s">
        <v>22</v>
      </c>
      <c r="F19" s="11"/>
      <c r="H19" s="11"/>
    </row>
    <row r="20" spans="1:9" x14ac:dyDescent="0.25">
      <c r="A20" s="1" t="s">
        <v>23</v>
      </c>
      <c r="F20" s="11"/>
      <c r="H20" s="11"/>
    </row>
    <row r="21" spans="1:9" x14ac:dyDescent="0.25">
      <c r="A21" s="1" t="s">
        <v>24</v>
      </c>
      <c r="F21" s="11"/>
      <c r="H21" s="11"/>
    </row>
    <row r="22" spans="1:9" x14ac:dyDescent="0.25">
      <c r="A22" s="1" t="s">
        <v>25</v>
      </c>
      <c r="F22" s="11"/>
    </row>
    <row r="23" spans="1:9" x14ac:dyDescent="0.25">
      <c r="F23" s="6"/>
      <c r="G23" s="12"/>
      <c r="H23" s="6"/>
      <c r="I23" s="12"/>
    </row>
    <row r="24" spans="1:9" x14ac:dyDescent="0.25">
      <c r="A24" s="1" t="s">
        <v>26</v>
      </c>
      <c r="F24" s="11"/>
      <c r="G24" s="11"/>
      <c r="I24" s="11"/>
    </row>
    <row r="25" spans="1:9" x14ac:dyDescent="0.25">
      <c r="A25" s="1" t="s">
        <v>27</v>
      </c>
      <c r="G25" s="13"/>
      <c r="I25" s="13"/>
    </row>
    <row r="26" spans="1:9" x14ac:dyDescent="0.25">
      <c r="A26" s="1" t="s">
        <v>28</v>
      </c>
      <c r="F26" s="6"/>
      <c r="G26" s="14"/>
      <c r="H26" s="14"/>
      <c r="I26" s="14"/>
    </row>
    <row r="27" spans="1:9" x14ac:dyDescent="0.25">
      <c r="F27" s="10"/>
      <c r="G27" s="15"/>
      <c r="H27" s="10"/>
      <c r="I27" s="15"/>
    </row>
    <row r="28" spans="1:9" x14ac:dyDescent="0.25">
      <c r="A28" s="1" t="s">
        <v>29</v>
      </c>
    </row>
    <row r="29" spans="1:9" x14ac:dyDescent="0.25">
      <c r="A29" s="1" t="s">
        <v>86</v>
      </c>
    </row>
    <row r="31" spans="1:9" x14ac:dyDescent="0.25">
      <c r="A31" s="1" t="s">
        <v>87</v>
      </c>
    </row>
    <row r="32" spans="1:9" x14ac:dyDescent="0.25">
      <c r="A32" s="1" t="s">
        <v>75</v>
      </c>
    </row>
    <row r="34" spans="1:9" x14ac:dyDescent="0.25">
      <c r="A34" s="1" t="s">
        <v>77</v>
      </c>
      <c r="G34" s="16"/>
    </row>
    <row r="35" spans="1:9" x14ac:dyDescent="0.25">
      <c r="G35" s="16"/>
    </row>
    <row r="37" spans="1:9" x14ac:dyDescent="0.25">
      <c r="A37" s="1" t="s">
        <v>30</v>
      </c>
    </row>
    <row r="38" spans="1:9" x14ac:dyDescent="0.25">
      <c r="F38" s="11"/>
    </row>
    <row r="39" spans="1:9" x14ac:dyDescent="0.25">
      <c r="A39" s="10"/>
    </row>
    <row r="40" spans="1:9" x14ac:dyDescent="0.25">
      <c r="A40" s="10" t="s">
        <v>7</v>
      </c>
      <c r="G40" s="11"/>
      <c r="I40" s="11"/>
    </row>
    <row r="41" spans="1:9" x14ac:dyDescent="0.25">
      <c r="F41" s="10"/>
      <c r="H41" s="10"/>
    </row>
    <row r="42" spans="1:9" s="3" customFormat="1" x14ac:dyDescent="0.25">
      <c r="A42" s="10"/>
    </row>
    <row r="43" spans="1:9" x14ac:dyDescent="0.25">
      <c r="A43" s="1" t="s">
        <v>60</v>
      </c>
      <c r="F43" s="6"/>
      <c r="G43" s="11"/>
    </row>
    <row r="45" spans="1:9" x14ac:dyDescent="0.25">
      <c r="A45" s="1" t="s">
        <v>88</v>
      </c>
    </row>
    <row r="46" spans="1:9" x14ac:dyDescent="0.25">
      <c r="F46" s="11"/>
      <c r="H46" s="11"/>
    </row>
    <row r="47" spans="1:9" x14ac:dyDescent="0.25">
      <c r="A47" s="1" t="s">
        <v>31</v>
      </c>
      <c r="F47" s="11"/>
      <c r="H47" s="11"/>
    </row>
    <row r="48" spans="1:9" x14ac:dyDescent="0.25">
      <c r="A48" s="1" t="s">
        <v>32</v>
      </c>
      <c r="F48" s="11"/>
      <c r="H48" s="11"/>
    </row>
    <row r="49" spans="1:9" x14ac:dyDescent="0.25">
      <c r="G49" s="17"/>
      <c r="H49" s="17"/>
      <c r="I49" s="17"/>
    </row>
    <row r="50" spans="1:9" x14ac:dyDescent="0.25">
      <c r="A50" s="1" t="s">
        <v>33</v>
      </c>
    </row>
    <row r="52" spans="1:9" x14ac:dyDescent="0.25">
      <c r="A52" s="1" t="s">
        <v>89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FCFAC-1253-4756-9D19-581BCD633BD8}">
  <dimension ref="A1:K44"/>
  <sheetViews>
    <sheetView workbookViewId="0">
      <selection activeCell="J9" sqref="J9"/>
    </sheetView>
  </sheetViews>
  <sheetFormatPr defaultRowHeight="15" x14ac:dyDescent="0.25"/>
  <cols>
    <col min="1" max="1" width="9.28515625" style="1" customWidth="1"/>
    <col min="2" max="5" width="9.140625" style="1"/>
    <col min="6" max="6" width="10" style="1" customWidth="1"/>
    <col min="7" max="7" width="9.85546875" style="1" customWidth="1"/>
    <col min="8" max="8" width="8.5703125" style="1" customWidth="1"/>
    <col min="9" max="9" width="10.140625" style="1" customWidth="1"/>
    <col min="10" max="256" width="9.140625" style="1"/>
    <col min="257" max="257" width="9.28515625" style="1" customWidth="1"/>
    <col min="258" max="261" width="9.140625" style="1"/>
    <col min="262" max="262" width="10" style="1" customWidth="1"/>
    <col min="263" max="263" width="9.85546875" style="1" customWidth="1"/>
    <col min="264" max="264" width="8.5703125" style="1" customWidth="1"/>
    <col min="265" max="265" width="10.140625" style="1" customWidth="1"/>
    <col min="266" max="512" width="9.140625" style="1"/>
    <col min="513" max="513" width="9.28515625" style="1" customWidth="1"/>
    <col min="514" max="517" width="9.140625" style="1"/>
    <col min="518" max="518" width="10" style="1" customWidth="1"/>
    <col min="519" max="519" width="9.85546875" style="1" customWidth="1"/>
    <col min="520" max="520" width="8.5703125" style="1" customWidth="1"/>
    <col min="521" max="521" width="10.140625" style="1" customWidth="1"/>
    <col min="522" max="768" width="9.140625" style="1"/>
    <col min="769" max="769" width="9.28515625" style="1" customWidth="1"/>
    <col min="770" max="773" width="9.140625" style="1"/>
    <col min="774" max="774" width="10" style="1" customWidth="1"/>
    <col min="775" max="775" width="9.85546875" style="1" customWidth="1"/>
    <col min="776" max="776" width="8.5703125" style="1" customWidth="1"/>
    <col min="777" max="777" width="10.140625" style="1" customWidth="1"/>
    <col min="778" max="1024" width="9.140625" style="1"/>
    <col min="1025" max="1025" width="9.28515625" style="1" customWidth="1"/>
    <col min="1026" max="1029" width="9.140625" style="1"/>
    <col min="1030" max="1030" width="10" style="1" customWidth="1"/>
    <col min="1031" max="1031" width="9.85546875" style="1" customWidth="1"/>
    <col min="1032" max="1032" width="8.5703125" style="1" customWidth="1"/>
    <col min="1033" max="1033" width="10.140625" style="1" customWidth="1"/>
    <col min="1034" max="1280" width="9.140625" style="1"/>
    <col min="1281" max="1281" width="9.28515625" style="1" customWidth="1"/>
    <col min="1282" max="1285" width="9.140625" style="1"/>
    <col min="1286" max="1286" width="10" style="1" customWidth="1"/>
    <col min="1287" max="1287" width="9.85546875" style="1" customWidth="1"/>
    <col min="1288" max="1288" width="8.5703125" style="1" customWidth="1"/>
    <col min="1289" max="1289" width="10.140625" style="1" customWidth="1"/>
    <col min="1290" max="1536" width="9.140625" style="1"/>
    <col min="1537" max="1537" width="9.28515625" style="1" customWidth="1"/>
    <col min="1538" max="1541" width="9.140625" style="1"/>
    <col min="1542" max="1542" width="10" style="1" customWidth="1"/>
    <col min="1543" max="1543" width="9.85546875" style="1" customWidth="1"/>
    <col min="1544" max="1544" width="8.5703125" style="1" customWidth="1"/>
    <col min="1545" max="1545" width="10.140625" style="1" customWidth="1"/>
    <col min="1546" max="1792" width="9.140625" style="1"/>
    <col min="1793" max="1793" width="9.28515625" style="1" customWidth="1"/>
    <col min="1794" max="1797" width="9.140625" style="1"/>
    <col min="1798" max="1798" width="10" style="1" customWidth="1"/>
    <col min="1799" max="1799" width="9.85546875" style="1" customWidth="1"/>
    <col min="1800" max="1800" width="8.5703125" style="1" customWidth="1"/>
    <col min="1801" max="1801" width="10.140625" style="1" customWidth="1"/>
    <col min="1802" max="2048" width="9.140625" style="1"/>
    <col min="2049" max="2049" width="9.28515625" style="1" customWidth="1"/>
    <col min="2050" max="2053" width="9.140625" style="1"/>
    <col min="2054" max="2054" width="10" style="1" customWidth="1"/>
    <col min="2055" max="2055" width="9.85546875" style="1" customWidth="1"/>
    <col min="2056" max="2056" width="8.5703125" style="1" customWidth="1"/>
    <col min="2057" max="2057" width="10.140625" style="1" customWidth="1"/>
    <col min="2058" max="2304" width="9.140625" style="1"/>
    <col min="2305" max="2305" width="9.28515625" style="1" customWidth="1"/>
    <col min="2306" max="2309" width="9.140625" style="1"/>
    <col min="2310" max="2310" width="10" style="1" customWidth="1"/>
    <col min="2311" max="2311" width="9.85546875" style="1" customWidth="1"/>
    <col min="2312" max="2312" width="8.5703125" style="1" customWidth="1"/>
    <col min="2313" max="2313" width="10.140625" style="1" customWidth="1"/>
    <col min="2314" max="2560" width="9.140625" style="1"/>
    <col min="2561" max="2561" width="9.28515625" style="1" customWidth="1"/>
    <col min="2562" max="2565" width="9.140625" style="1"/>
    <col min="2566" max="2566" width="10" style="1" customWidth="1"/>
    <col min="2567" max="2567" width="9.85546875" style="1" customWidth="1"/>
    <col min="2568" max="2568" width="8.5703125" style="1" customWidth="1"/>
    <col min="2569" max="2569" width="10.140625" style="1" customWidth="1"/>
    <col min="2570" max="2816" width="9.140625" style="1"/>
    <col min="2817" max="2817" width="9.28515625" style="1" customWidth="1"/>
    <col min="2818" max="2821" width="9.140625" style="1"/>
    <col min="2822" max="2822" width="10" style="1" customWidth="1"/>
    <col min="2823" max="2823" width="9.85546875" style="1" customWidth="1"/>
    <col min="2824" max="2824" width="8.5703125" style="1" customWidth="1"/>
    <col min="2825" max="2825" width="10.140625" style="1" customWidth="1"/>
    <col min="2826" max="3072" width="9.140625" style="1"/>
    <col min="3073" max="3073" width="9.28515625" style="1" customWidth="1"/>
    <col min="3074" max="3077" width="9.140625" style="1"/>
    <col min="3078" max="3078" width="10" style="1" customWidth="1"/>
    <col min="3079" max="3079" width="9.85546875" style="1" customWidth="1"/>
    <col min="3080" max="3080" width="8.5703125" style="1" customWidth="1"/>
    <col min="3081" max="3081" width="10.140625" style="1" customWidth="1"/>
    <col min="3082" max="3328" width="9.140625" style="1"/>
    <col min="3329" max="3329" width="9.28515625" style="1" customWidth="1"/>
    <col min="3330" max="3333" width="9.140625" style="1"/>
    <col min="3334" max="3334" width="10" style="1" customWidth="1"/>
    <col min="3335" max="3335" width="9.85546875" style="1" customWidth="1"/>
    <col min="3336" max="3336" width="8.5703125" style="1" customWidth="1"/>
    <col min="3337" max="3337" width="10.140625" style="1" customWidth="1"/>
    <col min="3338" max="3584" width="9.140625" style="1"/>
    <col min="3585" max="3585" width="9.28515625" style="1" customWidth="1"/>
    <col min="3586" max="3589" width="9.140625" style="1"/>
    <col min="3590" max="3590" width="10" style="1" customWidth="1"/>
    <col min="3591" max="3591" width="9.85546875" style="1" customWidth="1"/>
    <col min="3592" max="3592" width="8.5703125" style="1" customWidth="1"/>
    <col min="3593" max="3593" width="10.140625" style="1" customWidth="1"/>
    <col min="3594" max="3840" width="9.140625" style="1"/>
    <col min="3841" max="3841" width="9.28515625" style="1" customWidth="1"/>
    <col min="3842" max="3845" width="9.140625" style="1"/>
    <col min="3846" max="3846" width="10" style="1" customWidth="1"/>
    <col min="3847" max="3847" width="9.85546875" style="1" customWidth="1"/>
    <col min="3848" max="3848" width="8.5703125" style="1" customWidth="1"/>
    <col min="3849" max="3849" width="10.140625" style="1" customWidth="1"/>
    <col min="3850" max="4096" width="9.140625" style="1"/>
    <col min="4097" max="4097" width="9.28515625" style="1" customWidth="1"/>
    <col min="4098" max="4101" width="9.140625" style="1"/>
    <col min="4102" max="4102" width="10" style="1" customWidth="1"/>
    <col min="4103" max="4103" width="9.85546875" style="1" customWidth="1"/>
    <col min="4104" max="4104" width="8.5703125" style="1" customWidth="1"/>
    <col min="4105" max="4105" width="10.140625" style="1" customWidth="1"/>
    <col min="4106" max="4352" width="9.140625" style="1"/>
    <col min="4353" max="4353" width="9.28515625" style="1" customWidth="1"/>
    <col min="4354" max="4357" width="9.140625" style="1"/>
    <col min="4358" max="4358" width="10" style="1" customWidth="1"/>
    <col min="4359" max="4359" width="9.85546875" style="1" customWidth="1"/>
    <col min="4360" max="4360" width="8.5703125" style="1" customWidth="1"/>
    <col min="4361" max="4361" width="10.140625" style="1" customWidth="1"/>
    <col min="4362" max="4608" width="9.140625" style="1"/>
    <col min="4609" max="4609" width="9.28515625" style="1" customWidth="1"/>
    <col min="4610" max="4613" width="9.140625" style="1"/>
    <col min="4614" max="4614" width="10" style="1" customWidth="1"/>
    <col min="4615" max="4615" width="9.85546875" style="1" customWidth="1"/>
    <col min="4616" max="4616" width="8.5703125" style="1" customWidth="1"/>
    <col min="4617" max="4617" width="10.140625" style="1" customWidth="1"/>
    <col min="4618" max="4864" width="9.140625" style="1"/>
    <col min="4865" max="4865" width="9.28515625" style="1" customWidth="1"/>
    <col min="4866" max="4869" width="9.140625" style="1"/>
    <col min="4870" max="4870" width="10" style="1" customWidth="1"/>
    <col min="4871" max="4871" width="9.85546875" style="1" customWidth="1"/>
    <col min="4872" max="4872" width="8.5703125" style="1" customWidth="1"/>
    <col min="4873" max="4873" width="10.140625" style="1" customWidth="1"/>
    <col min="4874" max="5120" width="9.140625" style="1"/>
    <col min="5121" max="5121" width="9.28515625" style="1" customWidth="1"/>
    <col min="5122" max="5125" width="9.140625" style="1"/>
    <col min="5126" max="5126" width="10" style="1" customWidth="1"/>
    <col min="5127" max="5127" width="9.85546875" style="1" customWidth="1"/>
    <col min="5128" max="5128" width="8.5703125" style="1" customWidth="1"/>
    <col min="5129" max="5129" width="10.140625" style="1" customWidth="1"/>
    <col min="5130" max="5376" width="9.140625" style="1"/>
    <col min="5377" max="5377" width="9.28515625" style="1" customWidth="1"/>
    <col min="5378" max="5381" width="9.140625" style="1"/>
    <col min="5382" max="5382" width="10" style="1" customWidth="1"/>
    <col min="5383" max="5383" width="9.85546875" style="1" customWidth="1"/>
    <col min="5384" max="5384" width="8.5703125" style="1" customWidth="1"/>
    <col min="5385" max="5385" width="10.140625" style="1" customWidth="1"/>
    <col min="5386" max="5632" width="9.140625" style="1"/>
    <col min="5633" max="5633" width="9.28515625" style="1" customWidth="1"/>
    <col min="5634" max="5637" width="9.140625" style="1"/>
    <col min="5638" max="5638" width="10" style="1" customWidth="1"/>
    <col min="5639" max="5639" width="9.85546875" style="1" customWidth="1"/>
    <col min="5640" max="5640" width="8.5703125" style="1" customWidth="1"/>
    <col min="5641" max="5641" width="10.140625" style="1" customWidth="1"/>
    <col min="5642" max="5888" width="9.140625" style="1"/>
    <col min="5889" max="5889" width="9.28515625" style="1" customWidth="1"/>
    <col min="5890" max="5893" width="9.140625" style="1"/>
    <col min="5894" max="5894" width="10" style="1" customWidth="1"/>
    <col min="5895" max="5895" width="9.85546875" style="1" customWidth="1"/>
    <col min="5896" max="5896" width="8.5703125" style="1" customWidth="1"/>
    <col min="5897" max="5897" width="10.140625" style="1" customWidth="1"/>
    <col min="5898" max="6144" width="9.140625" style="1"/>
    <col min="6145" max="6145" width="9.28515625" style="1" customWidth="1"/>
    <col min="6146" max="6149" width="9.140625" style="1"/>
    <col min="6150" max="6150" width="10" style="1" customWidth="1"/>
    <col min="6151" max="6151" width="9.85546875" style="1" customWidth="1"/>
    <col min="6152" max="6152" width="8.5703125" style="1" customWidth="1"/>
    <col min="6153" max="6153" width="10.140625" style="1" customWidth="1"/>
    <col min="6154" max="6400" width="9.140625" style="1"/>
    <col min="6401" max="6401" width="9.28515625" style="1" customWidth="1"/>
    <col min="6402" max="6405" width="9.140625" style="1"/>
    <col min="6406" max="6406" width="10" style="1" customWidth="1"/>
    <col min="6407" max="6407" width="9.85546875" style="1" customWidth="1"/>
    <col min="6408" max="6408" width="8.5703125" style="1" customWidth="1"/>
    <col min="6409" max="6409" width="10.140625" style="1" customWidth="1"/>
    <col min="6410" max="6656" width="9.140625" style="1"/>
    <col min="6657" max="6657" width="9.28515625" style="1" customWidth="1"/>
    <col min="6658" max="6661" width="9.140625" style="1"/>
    <col min="6662" max="6662" width="10" style="1" customWidth="1"/>
    <col min="6663" max="6663" width="9.85546875" style="1" customWidth="1"/>
    <col min="6664" max="6664" width="8.5703125" style="1" customWidth="1"/>
    <col min="6665" max="6665" width="10.140625" style="1" customWidth="1"/>
    <col min="6666" max="6912" width="9.140625" style="1"/>
    <col min="6913" max="6913" width="9.28515625" style="1" customWidth="1"/>
    <col min="6914" max="6917" width="9.140625" style="1"/>
    <col min="6918" max="6918" width="10" style="1" customWidth="1"/>
    <col min="6919" max="6919" width="9.85546875" style="1" customWidth="1"/>
    <col min="6920" max="6920" width="8.5703125" style="1" customWidth="1"/>
    <col min="6921" max="6921" width="10.140625" style="1" customWidth="1"/>
    <col min="6922" max="7168" width="9.140625" style="1"/>
    <col min="7169" max="7169" width="9.28515625" style="1" customWidth="1"/>
    <col min="7170" max="7173" width="9.140625" style="1"/>
    <col min="7174" max="7174" width="10" style="1" customWidth="1"/>
    <col min="7175" max="7175" width="9.85546875" style="1" customWidth="1"/>
    <col min="7176" max="7176" width="8.5703125" style="1" customWidth="1"/>
    <col min="7177" max="7177" width="10.140625" style="1" customWidth="1"/>
    <col min="7178" max="7424" width="9.140625" style="1"/>
    <col min="7425" max="7425" width="9.28515625" style="1" customWidth="1"/>
    <col min="7426" max="7429" width="9.140625" style="1"/>
    <col min="7430" max="7430" width="10" style="1" customWidth="1"/>
    <col min="7431" max="7431" width="9.85546875" style="1" customWidth="1"/>
    <col min="7432" max="7432" width="8.5703125" style="1" customWidth="1"/>
    <col min="7433" max="7433" width="10.140625" style="1" customWidth="1"/>
    <col min="7434" max="7680" width="9.140625" style="1"/>
    <col min="7681" max="7681" width="9.28515625" style="1" customWidth="1"/>
    <col min="7682" max="7685" width="9.140625" style="1"/>
    <col min="7686" max="7686" width="10" style="1" customWidth="1"/>
    <col min="7687" max="7687" width="9.85546875" style="1" customWidth="1"/>
    <col min="7688" max="7688" width="8.5703125" style="1" customWidth="1"/>
    <col min="7689" max="7689" width="10.140625" style="1" customWidth="1"/>
    <col min="7690" max="7936" width="9.140625" style="1"/>
    <col min="7937" max="7937" width="9.28515625" style="1" customWidth="1"/>
    <col min="7938" max="7941" width="9.140625" style="1"/>
    <col min="7942" max="7942" width="10" style="1" customWidth="1"/>
    <col min="7943" max="7943" width="9.85546875" style="1" customWidth="1"/>
    <col min="7944" max="7944" width="8.5703125" style="1" customWidth="1"/>
    <col min="7945" max="7945" width="10.140625" style="1" customWidth="1"/>
    <col min="7946" max="8192" width="9.140625" style="1"/>
    <col min="8193" max="8193" width="9.28515625" style="1" customWidth="1"/>
    <col min="8194" max="8197" width="9.140625" style="1"/>
    <col min="8198" max="8198" width="10" style="1" customWidth="1"/>
    <col min="8199" max="8199" width="9.85546875" style="1" customWidth="1"/>
    <col min="8200" max="8200" width="8.5703125" style="1" customWidth="1"/>
    <col min="8201" max="8201" width="10.140625" style="1" customWidth="1"/>
    <col min="8202" max="8448" width="9.140625" style="1"/>
    <col min="8449" max="8449" width="9.28515625" style="1" customWidth="1"/>
    <col min="8450" max="8453" width="9.140625" style="1"/>
    <col min="8454" max="8454" width="10" style="1" customWidth="1"/>
    <col min="8455" max="8455" width="9.85546875" style="1" customWidth="1"/>
    <col min="8456" max="8456" width="8.5703125" style="1" customWidth="1"/>
    <col min="8457" max="8457" width="10.140625" style="1" customWidth="1"/>
    <col min="8458" max="8704" width="9.140625" style="1"/>
    <col min="8705" max="8705" width="9.28515625" style="1" customWidth="1"/>
    <col min="8706" max="8709" width="9.140625" style="1"/>
    <col min="8710" max="8710" width="10" style="1" customWidth="1"/>
    <col min="8711" max="8711" width="9.85546875" style="1" customWidth="1"/>
    <col min="8712" max="8712" width="8.5703125" style="1" customWidth="1"/>
    <col min="8713" max="8713" width="10.140625" style="1" customWidth="1"/>
    <col min="8714" max="8960" width="9.140625" style="1"/>
    <col min="8961" max="8961" width="9.28515625" style="1" customWidth="1"/>
    <col min="8962" max="8965" width="9.140625" style="1"/>
    <col min="8966" max="8966" width="10" style="1" customWidth="1"/>
    <col min="8967" max="8967" width="9.85546875" style="1" customWidth="1"/>
    <col min="8968" max="8968" width="8.5703125" style="1" customWidth="1"/>
    <col min="8969" max="8969" width="10.140625" style="1" customWidth="1"/>
    <col min="8970" max="9216" width="9.140625" style="1"/>
    <col min="9217" max="9217" width="9.28515625" style="1" customWidth="1"/>
    <col min="9218" max="9221" width="9.140625" style="1"/>
    <col min="9222" max="9222" width="10" style="1" customWidth="1"/>
    <col min="9223" max="9223" width="9.85546875" style="1" customWidth="1"/>
    <col min="9224" max="9224" width="8.5703125" style="1" customWidth="1"/>
    <col min="9225" max="9225" width="10.140625" style="1" customWidth="1"/>
    <col min="9226" max="9472" width="9.140625" style="1"/>
    <col min="9473" max="9473" width="9.28515625" style="1" customWidth="1"/>
    <col min="9474" max="9477" width="9.140625" style="1"/>
    <col min="9478" max="9478" width="10" style="1" customWidth="1"/>
    <col min="9479" max="9479" width="9.85546875" style="1" customWidth="1"/>
    <col min="9480" max="9480" width="8.5703125" style="1" customWidth="1"/>
    <col min="9481" max="9481" width="10.140625" style="1" customWidth="1"/>
    <col min="9482" max="9728" width="9.140625" style="1"/>
    <col min="9729" max="9729" width="9.28515625" style="1" customWidth="1"/>
    <col min="9730" max="9733" width="9.140625" style="1"/>
    <col min="9734" max="9734" width="10" style="1" customWidth="1"/>
    <col min="9735" max="9735" width="9.85546875" style="1" customWidth="1"/>
    <col min="9736" max="9736" width="8.5703125" style="1" customWidth="1"/>
    <col min="9737" max="9737" width="10.140625" style="1" customWidth="1"/>
    <col min="9738" max="9984" width="9.140625" style="1"/>
    <col min="9985" max="9985" width="9.28515625" style="1" customWidth="1"/>
    <col min="9986" max="9989" width="9.140625" style="1"/>
    <col min="9990" max="9990" width="10" style="1" customWidth="1"/>
    <col min="9991" max="9991" width="9.85546875" style="1" customWidth="1"/>
    <col min="9992" max="9992" width="8.5703125" style="1" customWidth="1"/>
    <col min="9993" max="9993" width="10.140625" style="1" customWidth="1"/>
    <col min="9994" max="10240" width="9.140625" style="1"/>
    <col min="10241" max="10241" width="9.28515625" style="1" customWidth="1"/>
    <col min="10242" max="10245" width="9.140625" style="1"/>
    <col min="10246" max="10246" width="10" style="1" customWidth="1"/>
    <col min="10247" max="10247" width="9.85546875" style="1" customWidth="1"/>
    <col min="10248" max="10248" width="8.5703125" style="1" customWidth="1"/>
    <col min="10249" max="10249" width="10.140625" style="1" customWidth="1"/>
    <col min="10250" max="10496" width="9.140625" style="1"/>
    <col min="10497" max="10497" width="9.28515625" style="1" customWidth="1"/>
    <col min="10498" max="10501" width="9.140625" style="1"/>
    <col min="10502" max="10502" width="10" style="1" customWidth="1"/>
    <col min="10503" max="10503" width="9.85546875" style="1" customWidth="1"/>
    <col min="10504" max="10504" width="8.5703125" style="1" customWidth="1"/>
    <col min="10505" max="10505" width="10.140625" style="1" customWidth="1"/>
    <col min="10506" max="10752" width="9.140625" style="1"/>
    <col min="10753" max="10753" width="9.28515625" style="1" customWidth="1"/>
    <col min="10754" max="10757" width="9.140625" style="1"/>
    <col min="10758" max="10758" width="10" style="1" customWidth="1"/>
    <col min="10759" max="10759" width="9.85546875" style="1" customWidth="1"/>
    <col min="10760" max="10760" width="8.5703125" style="1" customWidth="1"/>
    <col min="10761" max="10761" width="10.140625" style="1" customWidth="1"/>
    <col min="10762" max="11008" width="9.140625" style="1"/>
    <col min="11009" max="11009" width="9.28515625" style="1" customWidth="1"/>
    <col min="11010" max="11013" width="9.140625" style="1"/>
    <col min="11014" max="11014" width="10" style="1" customWidth="1"/>
    <col min="11015" max="11015" width="9.85546875" style="1" customWidth="1"/>
    <col min="11016" max="11016" width="8.5703125" style="1" customWidth="1"/>
    <col min="11017" max="11017" width="10.140625" style="1" customWidth="1"/>
    <col min="11018" max="11264" width="9.140625" style="1"/>
    <col min="11265" max="11265" width="9.28515625" style="1" customWidth="1"/>
    <col min="11266" max="11269" width="9.140625" style="1"/>
    <col min="11270" max="11270" width="10" style="1" customWidth="1"/>
    <col min="11271" max="11271" width="9.85546875" style="1" customWidth="1"/>
    <col min="11272" max="11272" width="8.5703125" style="1" customWidth="1"/>
    <col min="11273" max="11273" width="10.140625" style="1" customWidth="1"/>
    <col min="11274" max="11520" width="9.140625" style="1"/>
    <col min="11521" max="11521" width="9.28515625" style="1" customWidth="1"/>
    <col min="11522" max="11525" width="9.140625" style="1"/>
    <col min="11526" max="11526" width="10" style="1" customWidth="1"/>
    <col min="11527" max="11527" width="9.85546875" style="1" customWidth="1"/>
    <col min="11528" max="11528" width="8.5703125" style="1" customWidth="1"/>
    <col min="11529" max="11529" width="10.140625" style="1" customWidth="1"/>
    <col min="11530" max="11776" width="9.140625" style="1"/>
    <col min="11777" max="11777" width="9.28515625" style="1" customWidth="1"/>
    <col min="11778" max="11781" width="9.140625" style="1"/>
    <col min="11782" max="11782" width="10" style="1" customWidth="1"/>
    <col min="11783" max="11783" width="9.85546875" style="1" customWidth="1"/>
    <col min="11784" max="11784" width="8.5703125" style="1" customWidth="1"/>
    <col min="11785" max="11785" width="10.140625" style="1" customWidth="1"/>
    <col min="11786" max="12032" width="9.140625" style="1"/>
    <col min="12033" max="12033" width="9.28515625" style="1" customWidth="1"/>
    <col min="12034" max="12037" width="9.140625" style="1"/>
    <col min="12038" max="12038" width="10" style="1" customWidth="1"/>
    <col min="12039" max="12039" width="9.85546875" style="1" customWidth="1"/>
    <col min="12040" max="12040" width="8.5703125" style="1" customWidth="1"/>
    <col min="12041" max="12041" width="10.140625" style="1" customWidth="1"/>
    <col min="12042" max="12288" width="9.140625" style="1"/>
    <col min="12289" max="12289" width="9.28515625" style="1" customWidth="1"/>
    <col min="12290" max="12293" width="9.140625" style="1"/>
    <col min="12294" max="12294" width="10" style="1" customWidth="1"/>
    <col min="12295" max="12295" width="9.85546875" style="1" customWidth="1"/>
    <col min="12296" max="12296" width="8.5703125" style="1" customWidth="1"/>
    <col min="12297" max="12297" width="10.140625" style="1" customWidth="1"/>
    <col min="12298" max="12544" width="9.140625" style="1"/>
    <col min="12545" max="12545" width="9.28515625" style="1" customWidth="1"/>
    <col min="12546" max="12549" width="9.140625" style="1"/>
    <col min="12550" max="12550" width="10" style="1" customWidth="1"/>
    <col min="12551" max="12551" width="9.85546875" style="1" customWidth="1"/>
    <col min="12552" max="12552" width="8.5703125" style="1" customWidth="1"/>
    <col min="12553" max="12553" width="10.140625" style="1" customWidth="1"/>
    <col min="12554" max="12800" width="9.140625" style="1"/>
    <col min="12801" max="12801" width="9.28515625" style="1" customWidth="1"/>
    <col min="12802" max="12805" width="9.140625" style="1"/>
    <col min="12806" max="12806" width="10" style="1" customWidth="1"/>
    <col min="12807" max="12807" width="9.85546875" style="1" customWidth="1"/>
    <col min="12808" max="12808" width="8.5703125" style="1" customWidth="1"/>
    <col min="12809" max="12809" width="10.140625" style="1" customWidth="1"/>
    <col min="12810" max="13056" width="9.140625" style="1"/>
    <col min="13057" max="13057" width="9.28515625" style="1" customWidth="1"/>
    <col min="13058" max="13061" width="9.140625" style="1"/>
    <col min="13062" max="13062" width="10" style="1" customWidth="1"/>
    <col min="13063" max="13063" width="9.85546875" style="1" customWidth="1"/>
    <col min="13064" max="13064" width="8.5703125" style="1" customWidth="1"/>
    <col min="13065" max="13065" width="10.140625" style="1" customWidth="1"/>
    <col min="13066" max="13312" width="9.140625" style="1"/>
    <col min="13313" max="13313" width="9.28515625" style="1" customWidth="1"/>
    <col min="13314" max="13317" width="9.140625" style="1"/>
    <col min="13318" max="13318" width="10" style="1" customWidth="1"/>
    <col min="13319" max="13319" width="9.85546875" style="1" customWidth="1"/>
    <col min="13320" max="13320" width="8.5703125" style="1" customWidth="1"/>
    <col min="13321" max="13321" width="10.140625" style="1" customWidth="1"/>
    <col min="13322" max="13568" width="9.140625" style="1"/>
    <col min="13569" max="13569" width="9.28515625" style="1" customWidth="1"/>
    <col min="13570" max="13573" width="9.140625" style="1"/>
    <col min="13574" max="13574" width="10" style="1" customWidth="1"/>
    <col min="13575" max="13575" width="9.85546875" style="1" customWidth="1"/>
    <col min="13576" max="13576" width="8.5703125" style="1" customWidth="1"/>
    <col min="13577" max="13577" width="10.140625" style="1" customWidth="1"/>
    <col min="13578" max="13824" width="9.140625" style="1"/>
    <col min="13825" max="13825" width="9.28515625" style="1" customWidth="1"/>
    <col min="13826" max="13829" width="9.140625" style="1"/>
    <col min="13830" max="13830" width="10" style="1" customWidth="1"/>
    <col min="13831" max="13831" width="9.85546875" style="1" customWidth="1"/>
    <col min="13832" max="13832" width="8.5703125" style="1" customWidth="1"/>
    <col min="13833" max="13833" width="10.140625" style="1" customWidth="1"/>
    <col min="13834" max="14080" width="9.140625" style="1"/>
    <col min="14081" max="14081" width="9.28515625" style="1" customWidth="1"/>
    <col min="14082" max="14085" width="9.140625" style="1"/>
    <col min="14086" max="14086" width="10" style="1" customWidth="1"/>
    <col min="14087" max="14087" width="9.85546875" style="1" customWidth="1"/>
    <col min="14088" max="14088" width="8.5703125" style="1" customWidth="1"/>
    <col min="14089" max="14089" width="10.140625" style="1" customWidth="1"/>
    <col min="14090" max="14336" width="9.140625" style="1"/>
    <col min="14337" max="14337" width="9.28515625" style="1" customWidth="1"/>
    <col min="14338" max="14341" width="9.140625" style="1"/>
    <col min="14342" max="14342" width="10" style="1" customWidth="1"/>
    <col min="14343" max="14343" width="9.85546875" style="1" customWidth="1"/>
    <col min="14344" max="14344" width="8.5703125" style="1" customWidth="1"/>
    <col min="14345" max="14345" width="10.140625" style="1" customWidth="1"/>
    <col min="14346" max="14592" width="9.140625" style="1"/>
    <col min="14593" max="14593" width="9.28515625" style="1" customWidth="1"/>
    <col min="14594" max="14597" width="9.140625" style="1"/>
    <col min="14598" max="14598" width="10" style="1" customWidth="1"/>
    <col min="14599" max="14599" width="9.85546875" style="1" customWidth="1"/>
    <col min="14600" max="14600" width="8.5703125" style="1" customWidth="1"/>
    <col min="14601" max="14601" width="10.140625" style="1" customWidth="1"/>
    <col min="14602" max="14848" width="9.140625" style="1"/>
    <col min="14849" max="14849" width="9.28515625" style="1" customWidth="1"/>
    <col min="14850" max="14853" width="9.140625" style="1"/>
    <col min="14854" max="14854" width="10" style="1" customWidth="1"/>
    <col min="14855" max="14855" width="9.85546875" style="1" customWidth="1"/>
    <col min="14856" max="14856" width="8.5703125" style="1" customWidth="1"/>
    <col min="14857" max="14857" width="10.140625" style="1" customWidth="1"/>
    <col min="14858" max="15104" width="9.140625" style="1"/>
    <col min="15105" max="15105" width="9.28515625" style="1" customWidth="1"/>
    <col min="15106" max="15109" width="9.140625" style="1"/>
    <col min="15110" max="15110" width="10" style="1" customWidth="1"/>
    <col min="15111" max="15111" width="9.85546875" style="1" customWidth="1"/>
    <col min="15112" max="15112" width="8.5703125" style="1" customWidth="1"/>
    <col min="15113" max="15113" width="10.140625" style="1" customWidth="1"/>
    <col min="15114" max="15360" width="9.140625" style="1"/>
    <col min="15361" max="15361" width="9.28515625" style="1" customWidth="1"/>
    <col min="15362" max="15365" width="9.140625" style="1"/>
    <col min="15366" max="15366" width="10" style="1" customWidth="1"/>
    <col min="15367" max="15367" width="9.85546875" style="1" customWidth="1"/>
    <col min="15368" max="15368" width="8.5703125" style="1" customWidth="1"/>
    <col min="15369" max="15369" width="10.140625" style="1" customWidth="1"/>
    <col min="15370" max="15616" width="9.140625" style="1"/>
    <col min="15617" max="15617" width="9.28515625" style="1" customWidth="1"/>
    <col min="15618" max="15621" width="9.140625" style="1"/>
    <col min="15622" max="15622" width="10" style="1" customWidth="1"/>
    <col min="15623" max="15623" width="9.85546875" style="1" customWidth="1"/>
    <col min="15624" max="15624" width="8.5703125" style="1" customWidth="1"/>
    <col min="15625" max="15625" width="10.140625" style="1" customWidth="1"/>
    <col min="15626" max="15872" width="9.140625" style="1"/>
    <col min="15873" max="15873" width="9.28515625" style="1" customWidth="1"/>
    <col min="15874" max="15877" width="9.140625" style="1"/>
    <col min="15878" max="15878" width="10" style="1" customWidth="1"/>
    <col min="15879" max="15879" width="9.85546875" style="1" customWidth="1"/>
    <col min="15880" max="15880" width="8.5703125" style="1" customWidth="1"/>
    <col min="15881" max="15881" width="10.140625" style="1" customWidth="1"/>
    <col min="15882" max="16128" width="9.140625" style="1"/>
    <col min="16129" max="16129" width="9.28515625" style="1" customWidth="1"/>
    <col min="16130" max="16133" width="9.140625" style="1"/>
    <col min="16134" max="16134" width="10" style="1" customWidth="1"/>
    <col min="16135" max="16135" width="9.85546875" style="1" customWidth="1"/>
    <col min="16136" max="16136" width="8.5703125" style="1" customWidth="1"/>
    <col min="16137" max="16137" width="10.140625" style="1" customWidth="1"/>
    <col min="16138" max="16384" width="9.140625" style="1"/>
  </cols>
  <sheetData>
    <row r="1" spans="1:9" x14ac:dyDescent="0.25">
      <c r="A1" s="1" t="s">
        <v>90</v>
      </c>
      <c r="I1" s="5" t="s">
        <v>9</v>
      </c>
    </row>
    <row r="4" spans="1:9" x14ac:dyDescent="0.25">
      <c r="A4" s="3"/>
      <c r="B4" s="3" t="s">
        <v>91</v>
      </c>
    </row>
    <row r="5" spans="1:9" x14ac:dyDescent="0.25">
      <c r="A5" s="3"/>
      <c r="B5" s="3"/>
    </row>
    <row r="7" spans="1:9" x14ac:dyDescent="0.25">
      <c r="F7" s="8" t="s">
        <v>92</v>
      </c>
      <c r="I7" s="8" t="s">
        <v>69</v>
      </c>
    </row>
    <row r="8" spans="1:9" x14ac:dyDescent="0.25">
      <c r="F8" s="7" t="s">
        <v>34</v>
      </c>
      <c r="I8" s="7" t="s">
        <v>34</v>
      </c>
    </row>
    <row r="9" spans="1:9" x14ac:dyDescent="0.25">
      <c r="A9" s="2" t="s">
        <v>35</v>
      </c>
      <c r="F9" s="8" t="s">
        <v>36</v>
      </c>
      <c r="I9" s="8" t="s">
        <v>36</v>
      </c>
    </row>
    <row r="10" spans="1:9" x14ac:dyDescent="0.25">
      <c r="D10" s="5"/>
    </row>
    <row r="11" spans="1:9" x14ac:dyDescent="0.25">
      <c r="A11" s="3"/>
    </row>
    <row r="12" spans="1:9" x14ac:dyDescent="0.25">
      <c r="A12" s="3" t="s">
        <v>37</v>
      </c>
      <c r="F12" s="11"/>
      <c r="G12" s="11"/>
      <c r="I12" s="11"/>
    </row>
    <row r="13" spans="1:9" x14ac:dyDescent="0.25">
      <c r="A13" s="1" t="s">
        <v>38</v>
      </c>
      <c r="F13" s="11">
        <v>-16</v>
      </c>
      <c r="I13" s="11">
        <v>-22</v>
      </c>
    </row>
    <row r="14" spans="1:9" x14ac:dyDescent="0.25">
      <c r="E14" s="11"/>
      <c r="H14" s="11"/>
    </row>
    <row r="15" spans="1:9" x14ac:dyDescent="0.25">
      <c r="E15" s="11"/>
      <c r="F15" s="13" t="s">
        <v>39</v>
      </c>
      <c r="H15" s="11"/>
      <c r="I15" s="13" t="s">
        <v>39</v>
      </c>
    </row>
    <row r="16" spans="1:9" x14ac:dyDescent="0.25">
      <c r="E16" s="13"/>
      <c r="F16" s="14">
        <f>SUM(F12:F13)</f>
        <v>-16</v>
      </c>
      <c r="H16" s="13"/>
      <c r="I16" s="14">
        <f>SUM(I12:I13)</f>
        <v>-22</v>
      </c>
    </row>
    <row r="20" spans="1:9" x14ac:dyDescent="0.25">
      <c r="A20" s="2" t="s">
        <v>40</v>
      </c>
    </row>
    <row r="22" spans="1:9" x14ac:dyDescent="0.25">
      <c r="A22" s="3" t="s">
        <v>41</v>
      </c>
    </row>
    <row r="23" spans="1:9" x14ac:dyDescent="0.25">
      <c r="A23" s="1" t="s">
        <v>59</v>
      </c>
      <c r="E23" s="11"/>
      <c r="F23" s="18">
        <v>-16</v>
      </c>
      <c r="G23" s="11"/>
      <c r="H23" s="11"/>
      <c r="I23" s="18">
        <v>-22</v>
      </c>
    </row>
    <row r="24" spans="1:9" x14ac:dyDescent="0.25">
      <c r="E24" s="11"/>
      <c r="G24" s="11"/>
      <c r="H24" s="11"/>
    </row>
    <row r="25" spans="1:9" x14ac:dyDescent="0.25">
      <c r="E25" s="11"/>
      <c r="F25" s="13" t="s">
        <v>39</v>
      </c>
      <c r="H25" s="11"/>
      <c r="I25" s="13" t="s">
        <v>39</v>
      </c>
    </row>
    <row r="26" spans="1:9" x14ac:dyDescent="0.25">
      <c r="A26" s="3"/>
      <c r="F26" s="17">
        <f>SUM(F23)</f>
        <v>-16</v>
      </c>
      <c r="I26" s="17">
        <f>SUM(I23)</f>
        <v>-22</v>
      </c>
    </row>
    <row r="27" spans="1:9" x14ac:dyDescent="0.25">
      <c r="E27" s="18"/>
      <c r="F27" s="3"/>
      <c r="H27" s="11"/>
      <c r="I27" s="3"/>
    </row>
    <row r="28" spans="1:9" x14ac:dyDescent="0.25">
      <c r="F28" s="3"/>
      <c r="I28" s="3"/>
    </row>
    <row r="29" spans="1:9" x14ac:dyDescent="0.25">
      <c r="E29" s="13"/>
      <c r="F29" s="3"/>
      <c r="G29" s="3"/>
      <c r="H29" s="13"/>
      <c r="I29" s="3"/>
    </row>
    <row r="30" spans="1:9" x14ac:dyDescent="0.25">
      <c r="F30" s="11"/>
      <c r="G30" s="3"/>
      <c r="I30" s="11"/>
    </row>
    <row r="34" spans="10:11" x14ac:dyDescent="0.25">
      <c r="K34" s="3"/>
    </row>
    <row r="35" spans="10:11" x14ac:dyDescent="0.25">
      <c r="K35" s="3"/>
    </row>
    <row r="37" spans="10:11" x14ac:dyDescent="0.25">
      <c r="K37" s="6"/>
    </row>
    <row r="38" spans="10:11" s="3" customFormat="1" x14ac:dyDescent="0.25">
      <c r="J38" s="1"/>
      <c r="K38" s="1"/>
    </row>
    <row r="39" spans="10:11" s="3" customFormat="1" x14ac:dyDescent="0.25">
      <c r="J39" s="1"/>
      <c r="K39" s="1"/>
    </row>
    <row r="40" spans="10:11" s="3" customFormat="1" x14ac:dyDescent="0.25">
      <c r="J40" s="1"/>
      <c r="K40" s="1"/>
    </row>
    <row r="41" spans="10:11" s="3" customFormat="1" x14ac:dyDescent="0.25">
      <c r="J41" s="1"/>
      <c r="K41" s="1"/>
    </row>
    <row r="44" spans="10:11" x14ac:dyDescent="0.25">
      <c r="J44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66143-F7F0-4DC7-BA4B-6C40234E1447}">
  <dimension ref="A1:K58"/>
  <sheetViews>
    <sheetView workbookViewId="0">
      <selection activeCell="F24" sqref="F24"/>
    </sheetView>
  </sheetViews>
  <sheetFormatPr defaultRowHeight="15" x14ac:dyDescent="0.25"/>
  <cols>
    <col min="1" max="1" width="9.28515625" style="1" customWidth="1"/>
    <col min="2" max="4" width="9.140625" style="1"/>
    <col min="5" max="5" width="9.42578125" style="1" bestFit="1" customWidth="1"/>
    <col min="6" max="6" width="9.42578125" style="1" customWidth="1"/>
    <col min="7" max="7" width="10" style="1" customWidth="1"/>
    <col min="8" max="8" width="9.85546875" style="1" customWidth="1"/>
    <col min="9" max="9" width="8.5703125" style="1" customWidth="1"/>
    <col min="10" max="10" width="10.140625" style="1" customWidth="1"/>
    <col min="11" max="16384" width="9.140625" style="1"/>
  </cols>
  <sheetData>
    <row r="1" spans="1:10" x14ac:dyDescent="0.25">
      <c r="A1" s="1" t="s">
        <v>68</v>
      </c>
      <c r="J1" s="5" t="s">
        <v>10</v>
      </c>
    </row>
    <row r="4" spans="1:10" x14ac:dyDescent="0.25">
      <c r="A4" s="3"/>
      <c r="B4" s="3" t="s">
        <v>70</v>
      </c>
    </row>
    <row r="5" spans="1:10" x14ac:dyDescent="0.25">
      <c r="A5" s="3"/>
      <c r="B5" s="3"/>
    </row>
    <row r="7" spans="1:10" x14ac:dyDescent="0.25">
      <c r="G7" s="2">
        <v>2025</v>
      </c>
      <c r="J7" s="2">
        <v>2024</v>
      </c>
    </row>
    <row r="8" spans="1:10" x14ac:dyDescent="0.25">
      <c r="G8" s="7" t="s">
        <v>44</v>
      </c>
      <c r="J8" s="7" t="s">
        <v>44</v>
      </c>
    </row>
    <row r="9" spans="1:10" x14ac:dyDescent="0.25">
      <c r="A9" s="2" t="s">
        <v>45</v>
      </c>
      <c r="D9" s="4"/>
      <c r="G9" s="8" t="s">
        <v>36</v>
      </c>
      <c r="J9" s="8" t="s">
        <v>36</v>
      </c>
    </row>
    <row r="10" spans="1:10" x14ac:dyDescent="0.25">
      <c r="D10" s="5"/>
    </row>
    <row r="11" spans="1:10" x14ac:dyDescent="0.25">
      <c r="A11" s="3"/>
    </row>
    <row r="12" spans="1:10" x14ac:dyDescent="0.25">
      <c r="A12" s="1" t="s">
        <v>51</v>
      </c>
      <c r="G12" s="9">
        <v>21451</v>
      </c>
      <c r="J12" s="9">
        <v>23172</v>
      </c>
    </row>
    <row r="13" spans="1:10" x14ac:dyDescent="0.25">
      <c r="A13" s="1" t="s">
        <v>52</v>
      </c>
      <c r="G13" s="11">
        <v>0</v>
      </c>
      <c r="H13" s="11"/>
      <c r="J13" s="11">
        <v>0</v>
      </c>
    </row>
    <row r="14" spans="1:10" x14ac:dyDescent="0.25">
      <c r="G14" s="9" t="s">
        <v>42</v>
      </c>
      <c r="J14" s="9" t="s">
        <v>42</v>
      </c>
    </row>
    <row r="15" spans="1:10" x14ac:dyDescent="0.25">
      <c r="G15" s="11">
        <f>SUM(G12-G13)</f>
        <v>21451</v>
      </c>
      <c r="J15" s="11">
        <f>SUM(J12-J13)</f>
        <v>23172</v>
      </c>
    </row>
    <row r="17" spans="1:11" x14ac:dyDescent="0.25">
      <c r="A17" s="2" t="s">
        <v>46</v>
      </c>
      <c r="G17" s="6"/>
      <c r="H17" s="12"/>
      <c r="J17" s="6"/>
    </row>
    <row r="18" spans="1:11" x14ac:dyDescent="0.25">
      <c r="A18" s="2"/>
      <c r="G18" s="6"/>
      <c r="H18" s="12"/>
      <c r="J18" s="6"/>
    </row>
    <row r="19" spans="1:11" x14ac:dyDescent="0.25">
      <c r="A19" s="1" t="s">
        <v>53</v>
      </c>
      <c r="F19" s="11">
        <v>21000</v>
      </c>
      <c r="H19" s="11"/>
      <c r="I19" s="11">
        <v>26550</v>
      </c>
    </row>
    <row r="20" spans="1:11" x14ac:dyDescent="0.25">
      <c r="A20" s="1" t="s">
        <v>54</v>
      </c>
      <c r="F20" s="1">
        <v>258</v>
      </c>
      <c r="H20" s="14"/>
      <c r="I20" s="1">
        <v>268</v>
      </c>
    </row>
    <row r="21" spans="1:11" x14ac:dyDescent="0.25">
      <c r="A21" s="1" t="s">
        <v>55</v>
      </c>
      <c r="F21" s="1">
        <v>187</v>
      </c>
      <c r="I21" s="1">
        <v>153</v>
      </c>
    </row>
    <row r="22" spans="1:11" x14ac:dyDescent="0.25">
      <c r="F22" s="9" t="s">
        <v>42</v>
      </c>
      <c r="I22" s="9" t="s">
        <v>42</v>
      </c>
    </row>
    <row r="23" spans="1:11" x14ac:dyDescent="0.25">
      <c r="A23" s="1" t="s">
        <v>47</v>
      </c>
      <c r="F23" s="11"/>
      <c r="G23" s="11">
        <f>SUM(F19:F21)</f>
        <v>21445</v>
      </c>
      <c r="I23" s="11"/>
      <c r="J23" s="11">
        <f>SUM(I19:I21)</f>
        <v>26971</v>
      </c>
    </row>
    <row r="24" spans="1:11" x14ac:dyDescent="0.25">
      <c r="K24" s="11"/>
    </row>
    <row r="25" spans="1:11" x14ac:dyDescent="0.25">
      <c r="G25" s="9" t="s">
        <v>42</v>
      </c>
      <c r="J25" s="9" t="s">
        <v>42</v>
      </c>
    </row>
    <row r="26" spans="1:11" x14ac:dyDescent="0.25">
      <c r="A26" s="2" t="s">
        <v>48</v>
      </c>
      <c r="G26" s="17">
        <f>SUM(G15-G23)</f>
        <v>6</v>
      </c>
      <c r="H26" s="10"/>
      <c r="J26" s="17">
        <f>SUM(J15-J23)</f>
        <v>-3799</v>
      </c>
    </row>
    <row r="28" spans="1:11" x14ac:dyDescent="0.25">
      <c r="E28" s="5"/>
      <c r="F28" s="5"/>
    </row>
    <row r="36" spans="1:10" x14ac:dyDescent="0.25">
      <c r="G36" s="18"/>
      <c r="J36" s="18"/>
    </row>
    <row r="37" spans="1:10" x14ac:dyDescent="0.25">
      <c r="G37" s="9"/>
      <c r="J37" s="9"/>
    </row>
    <row r="38" spans="1:10" x14ac:dyDescent="0.25">
      <c r="G38" s="14"/>
      <c r="H38" s="10"/>
      <c r="J38" s="14"/>
    </row>
    <row r="40" spans="1:10" x14ac:dyDescent="0.25">
      <c r="E40" s="9"/>
      <c r="F40" s="9"/>
      <c r="G40" s="11"/>
      <c r="I40" s="11"/>
      <c r="J40" s="11"/>
    </row>
    <row r="41" spans="1:10" x14ac:dyDescent="0.25">
      <c r="E41" s="9"/>
      <c r="F41" s="9"/>
      <c r="G41" s="11"/>
      <c r="I41" s="11"/>
      <c r="J41" s="11"/>
    </row>
    <row r="42" spans="1:10" x14ac:dyDescent="0.25">
      <c r="I42" s="5"/>
    </row>
    <row r="43" spans="1:10" x14ac:dyDescent="0.25">
      <c r="G43" s="6"/>
      <c r="I43" s="6"/>
    </row>
    <row r="44" spans="1:10" x14ac:dyDescent="0.25">
      <c r="G44" s="6"/>
      <c r="I44" s="6"/>
    </row>
    <row r="45" spans="1:10" s="3" customFormat="1" x14ac:dyDescent="0.25">
      <c r="A45" s="1"/>
      <c r="G45" s="11"/>
      <c r="J45" s="11"/>
    </row>
    <row r="46" spans="1:10" x14ac:dyDescent="0.25">
      <c r="G46" s="11"/>
      <c r="J46" s="11"/>
    </row>
    <row r="47" spans="1:10" x14ac:dyDescent="0.25">
      <c r="G47" s="6"/>
      <c r="J47" s="6"/>
    </row>
    <row r="48" spans="1:10" x14ac:dyDescent="0.25">
      <c r="G48" s="17"/>
      <c r="I48" s="10"/>
      <c r="J48" s="17"/>
    </row>
    <row r="49" spans="1:10" x14ac:dyDescent="0.25">
      <c r="A49" s="3"/>
      <c r="G49" s="6"/>
      <c r="I49" s="11"/>
    </row>
    <row r="50" spans="1:10" x14ac:dyDescent="0.25">
      <c r="G50" s="11"/>
      <c r="I50" s="11"/>
    </row>
    <row r="51" spans="1:10" x14ac:dyDescent="0.25">
      <c r="G51" s="11"/>
      <c r="I51" s="11"/>
    </row>
    <row r="52" spans="1:10" x14ac:dyDescent="0.25">
      <c r="G52" s="11"/>
      <c r="I52" s="11"/>
    </row>
    <row r="53" spans="1:10" x14ac:dyDescent="0.25">
      <c r="G53" s="11"/>
      <c r="I53" s="11"/>
    </row>
    <row r="54" spans="1:10" x14ac:dyDescent="0.25">
      <c r="G54" s="11"/>
      <c r="I54" s="11"/>
    </row>
    <row r="55" spans="1:10" x14ac:dyDescent="0.25">
      <c r="G55" s="6"/>
      <c r="I55" s="9"/>
    </row>
    <row r="56" spans="1:10" x14ac:dyDescent="0.25">
      <c r="H56" s="11"/>
      <c r="I56" s="11"/>
      <c r="J56" s="11"/>
    </row>
    <row r="57" spans="1:10" x14ac:dyDescent="0.25">
      <c r="H57" s="6"/>
      <c r="J57" s="6"/>
    </row>
    <row r="58" spans="1:10" x14ac:dyDescent="0.25">
      <c r="H58" s="17"/>
      <c r="I58" s="17"/>
      <c r="J58" s="1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4744D-F559-48B4-A171-D1C39B466757}">
  <dimension ref="A1:J34"/>
  <sheetViews>
    <sheetView workbookViewId="0">
      <selection activeCell="I30" sqref="I30"/>
    </sheetView>
  </sheetViews>
  <sheetFormatPr defaultRowHeight="15" x14ac:dyDescent="0.25"/>
  <sheetData>
    <row r="1" spans="1:10" x14ac:dyDescent="0.25">
      <c r="A1" s="1" t="s">
        <v>90</v>
      </c>
      <c r="I1" t="s">
        <v>57</v>
      </c>
    </row>
    <row r="4" spans="1:10" x14ac:dyDescent="0.25">
      <c r="B4" s="20" t="s">
        <v>56</v>
      </c>
    </row>
    <row r="7" spans="1:10" x14ac:dyDescent="0.25">
      <c r="I7" s="21" t="s">
        <v>36</v>
      </c>
    </row>
    <row r="8" spans="1:10" x14ac:dyDescent="0.25">
      <c r="A8" s="19" t="s">
        <v>58</v>
      </c>
    </row>
    <row r="9" spans="1:10" x14ac:dyDescent="0.25">
      <c r="A9" t="s">
        <v>106</v>
      </c>
    </row>
    <row r="10" spans="1:10" x14ac:dyDescent="0.25">
      <c r="I10" s="22"/>
      <c r="J10" s="22"/>
    </row>
    <row r="11" spans="1:10" x14ac:dyDescent="0.25">
      <c r="A11" t="s">
        <v>107</v>
      </c>
      <c r="I11" s="22">
        <v>1400</v>
      </c>
      <c r="J11" s="22"/>
    </row>
    <row r="12" spans="1:10" x14ac:dyDescent="0.25">
      <c r="I12" s="22" t="s">
        <v>49</v>
      </c>
      <c r="J12" s="22"/>
    </row>
    <row r="13" spans="1:10" x14ac:dyDescent="0.25">
      <c r="A13" t="s">
        <v>93</v>
      </c>
      <c r="I13" s="22">
        <v>3000</v>
      </c>
      <c r="J13" s="22"/>
    </row>
    <row r="14" spans="1:10" x14ac:dyDescent="0.25">
      <c r="I14" s="22"/>
      <c r="J14" s="22"/>
    </row>
    <row r="15" spans="1:10" x14ac:dyDescent="0.25">
      <c r="A15" t="s">
        <v>105</v>
      </c>
      <c r="I15" s="22">
        <v>2500</v>
      </c>
      <c r="J15" s="22"/>
    </row>
    <row r="16" spans="1:10" x14ac:dyDescent="0.25">
      <c r="I16" s="22"/>
      <c r="J16" s="22"/>
    </row>
    <row r="17" spans="1:10" x14ac:dyDescent="0.25">
      <c r="A17" t="s">
        <v>108</v>
      </c>
      <c r="I17" s="22">
        <v>2500</v>
      </c>
      <c r="J17" s="22"/>
    </row>
    <row r="18" spans="1:10" x14ac:dyDescent="0.25">
      <c r="I18" s="22"/>
      <c r="J18" s="22"/>
    </row>
    <row r="19" spans="1:10" x14ac:dyDescent="0.25">
      <c r="A19" t="s">
        <v>94</v>
      </c>
      <c r="I19" s="22">
        <v>1000</v>
      </c>
      <c r="J19" s="22"/>
    </row>
    <row r="20" spans="1:10" x14ac:dyDescent="0.25">
      <c r="I20" s="22"/>
      <c r="J20" s="22"/>
    </row>
    <row r="21" spans="1:10" x14ac:dyDescent="0.25">
      <c r="A21" t="s">
        <v>95</v>
      </c>
      <c r="I21" s="22">
        <v>1470</v>
      </c>
      <c r="J21" s="22"/>
    </row>
    <row r="22" spans="1:10" x14ac:dyDescent="0.25">
      <c r="I22" s="22"/>
      <c r="J22" s="22"/>
    </row>
    <row r="23" spans="1:10" x14ac:dyDescent="0.25">
      <c r="A23" t="s">
        <v>109</v>
      </c>
      <c r="I23" s="22">
        <v>1500</v>
      </c>
      <c r="J23" s="22"/>
    </row>
    <row r="24" spans="1:10" x14ac:dyDescent="0.25">
      <c r="A24" t="s">
        <v>96</v>
      </c>
      <c r="I24" s="22"/>
      <c r="J24" s="22"/>
    </row>
    <row r="25" spans="1:10" x14ac:dyDescent="0.25">
      <c r="I25" s="22"/>
      <c r="J25" s="22"/>
    </row>
    <row r="26" spans="1:10" x14ac:dyDescent="0.25">
      <c r="A26" t="s">
        <v>97</v>
      </c>
      <c r="I26" s="22">
        <v>5000</v>
      </c>
      <c r="J26" s="22"/>
    </row>
    <row r="27" spans="1:10" x14ac:dyDescent="0.25">
      <c r="I27" s="22"/>
      <c r="J27" s="22"/>
    </row>
    <row r="28" spans="1:10" x14ac:dyDescent="0.25">
      <c r="A28" t="s">
        <v>98</v>
      </c>
      <c r="I28" s="22">
        <v>2000</v>
      </c>
      <c r="J28" s="22"/>
    </row>
    <row r="29" spans="1:10" x14ac:dyDescent="0.25">
      <c r="I29" s="22"/>
      <c r="J29" s="22"/>
    </row>
    <row r="30" spans="1:10" x14ac:dyDescent="0.25">
      <c r="A30" t="s">
        <v>99</v>
      </c>
      <c r="I30" s="22">
        <v>630</v>
      </c>
      <c r="J30" s="22"/>
    </row>
    <row r="31" spans="1:10" x14ac:dyDescent="0.25">
      <c r="I31" s="25" t="s">
        <v>43</v>
      </c>
      <c r="J31" s="22"/>
    </row>
    <row r="32" spans="1:10" x14ac:dyDescent="0.25">
      <c r="I32" s="24" t="s">
        <v>49</v>
      </c>
      <c r="J32" s="22"/>
    </row>
    <row r="33" spans="9:10" x14ac:dyDescent="0.25">
      <c r="I33" s="22">
        <f>SUM(I10:I32)</f>
        <v>21000</v>
      </c>
      <c r="J33" s="22"/>
    </row>
    <row r="34" spans="9:10" x14ac:dyDescent="0.25">
      <c r="I34" s="22" t="s">
        <v>74</v>
      </c>
      <c r="J34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0134-EB50-45D5-A760-AB68A9AF9F91}">
  <dimension ref="A1:I31"/>
  <sheetViews>
    <sheetView tabSelected="1" workbookViewId="0">
      <selection activeCell="I29" sqref="I29"/>
    </sheetView>
  </sheetViews>
  <sheetFormatPr defaultRowHeight="15" x14ac:dyDescent="0.25"/>
  <sheetData>
    <row r="1" spans="1:9" x14ac:dyDescent="0.25">
      <c r="A1" s="1" t="s">
        <v>90</v>
      </c>
      <c r="I1" t="s">
        <v>65</v>
      </c>
    </row>
    <row r="4" spans="1:9" x14ac:dyDescent="0.25">
      <c r="B4" s="20" t="s">
        <v>64</v>
      </c>
    </row>
    <row r="7" spans="1:9" x14ac:dyDescent="0.25">
      <c r="I7" s="21" t="s">
        <v>36</v>
      </c>
    </row>
    <row r="8" spans="1:9" x14ac:dyDescent="0.25">
      <c r="A8" s="19" t="s">
        <v>66</v>
      </c>
    </row>
    <row r="10" spans="1:9" x14ac:dyDescent="0.25">
      <c r="A10" t="s">
        <v>71</v>
      </c>
      <c r="I10" s="22">
        <v>4210</v>
      </c>
    </row>
    <row r="12" spans="1:9" x14ac:dyDescent="0.25">
      <c r="A12" t="s">
        <v>102</v>
      </c>
      <c r="I12" s="22">
        <v>30</v>
      </c>
    </row>
    <row r="14" spans="1:9" x14ac:dyDescent="0.25">
      <c r="A14" t="s">
        <v>101</v>
      </c>
      <c r="I14" s="22">
        <v>200</v>
      </c>
    </row>
    <row r="16" spans="1:9" x14ac:dyDescent="0.25">
      <c r="A16" t="s">
        <v>67</v>
      </c>
      <c r="I16" s="22">
        <v>1000</v>
      </c>
    </row>
    <row r="18" spans="1:9" x14ac:dyDescent="0.25">
      <c r="A18" t="s">
        <v>100</v>
      </c>
      <c r="I18" s="22">
        <v>170</v>
      </c>
    </row>
    <row r="20" spans="1:9" x14ac:dyDescent="0.25">
      <c r="A20" t="s">
        <v>72</v>
      </c>
      <c r="I20" s="22">
        <v>1500</v>
      </c>
    </row>
    <row r="22" spans="1:9" x14ac:dyDescent="0.25">
      <c r="A22" t="s">
        <v>73</v>
      </c>
      <c r="I22" s="22">
        <f>1710+631</f>
        <v>2341</v>
      </c>
    </row>
    <row r="24" spans="1:9" x14ac:dyDescent="0.25">
      <c r="A24" t="s">
        <v>103</v>
      </c>
      <c r="I24" s="22">
        <v>10000</v>
      </c>
    </row>
    <row r="26" spans="1:9" x14ac:dyDescent="0.25">
      <c r="A26" t="s">
        <v>104</v>
      </c>
      <c r="I26" s="22">
        <v>2000</v>
      </c>
    </row>
    <row r="28" spans="1:9" x14ac:dyDescent="0.25">
      <c r="I28" s="22"/>
    </row>
    <row r="30" spans="1:9" x14ac:dyDescent="0.25">
      <c r="I30" s="23" t="s">
        <v>43</v>
      </c>
    </row>
    <row r="31" spans="1:9" x14ac:dyDescent="0.25">
      <c r="I31" s="24">
        <f>SUM(I10:I28)</f>
        <v>21451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Blad1</vt:lpstr>
      <vt:lpstr>Blad2</vt:lpstr>
      <vt:lpstr>Blad3</vt:lpstr>
      <vt:lpstr>Blad4</vt:lpstr>
      <vt:lpstr>Blad5</vt:lpstr>
      <vt:lpstr>Blad6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Ans Hombergen</cp:lastModifiedBy>
  <cp:lastPrinted>2024-03-02T12:09:50Z</cp:lastPrinted>
  <dcterms:created xsi:type="dcterms:W3CDTF">2015-06-05T18:19:34Z</dcterms:created>
  <dcterms:modified xsi:type="dcterms:W3CDTF">2026-02-26T14:23:56Z</dcterms:modified>
</cp:coreProperties>
</file>